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mc:AlternateContent xmlns:mc="http://schemas.openxmlformats.org/markup-compatibility/2006">
    <mc:Choice Requires="x15">
      <x15ac:absPath xmlns:x15ac="http://schemas.microsoft.com/office/spreadsheetml/2010/11/ac" url="/Users/ninalehmann/Library/CloudStorage/CloudMounter-nextcloud.alamaison.de/Server-alamaison/Angebote/Angebote_2026/Konferenzversorgungsformulare/"/>
    </mc:Choice>
  </mc:AlternateContent>
  <xr:revisionPtr revIDLastSave="0" documentId="8_{D5D99546-9014-D745-A3BA-C6A71DB822F6}" xr6:coauthVersionLast="47" xr6:coauthVersionMax="47" xr10:uidLastSave="{00000000-0000-0000-0000-000000000000}"/>
  <bookViews>
    <workbookView xWindow="34940" yWindow="600" windowWidth="24020" windowHeight="18660" tabRatio="500" xr2:uid="{00000000-000D-0000-FFFF-FFFF00000000}"/>
  </bookViews>
  <sheets>
    <sheet name="Tabelle1" sheetId="1" r:id="rId1"/>
  </sheets>
  <definedNames>
    <definedName name="_xlnm.Print_Area" localSheetId="0">Tabelle1!$A$1:$D$93</definedName>
  </definedNames>
  <calcPr calcId="18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41" i="1" l="1"/>
  <c r="D40" i="1"/>
  <c r="D39" i="1"/>
  <c r="D38" i="1"/>
  <c r="D37" i="1"/>
  <c r="D36" i="1"/>
  <c r="D35" i="1"/>
  <c r="D29" i="1"/>
  <c r="D28" i="1"/>
  <c r="D27" i="1"/>
  <c r="D26" i="1"/>
  <c r="D25" i="1"/>
  <c r="D24" i="1"/>
  <c r="D23" i="1"/>
  <c r="D22" i="1"/>
  <c r="D21" i="1"/>
  <c r="D20" i="1"/>
  <c r="D19" i="1"/>
  <c r="D18" i="1"/>
  <c r="D11" i="1"/>
  <c r="D9" i="1"/>
  <c r="D7" i="1"/>
  <c r="D14" i="1" l="1"/>
  <c r="D31" i="1"/>
  <c r="D43" i="1"/>
  <c r="D45" i="1" l="1"/>
  <c r="D46" i="1" l="1"/>
  <c r="D48" i="1"/>
  <c r="D49" i="1" s="1"/>
  <c r="D51" i="1" l="1"/>
</calcChain>
</file>

<file path=xl/sharedStrings.xml><?xml version="1.0" encoding="utf-8"?>
<sst xmlns="http://schemas.openxmlformats.org/spreadsheetml/2006/main" count="71" uniqueCount="66">
  <si>
    <t>Bestellliste für das Konferenzcatering</t>
  </si>
  <si>
    <t>im Rahmen von Veranstaltungen in der Investitionsbank des Landes Brandenburg (ILB)</t>
  </si>
  <si>
    <t>Bitte beachten Sie, dass wir alle Produkte selbst fertigen; wir verzichten auf verzehr- und regenerierfertige Convenience-Waren.</t>
  </si>
  <si>
    <t>Paketpreise</t>
  </si>
  <si>
    <t>Preise pro Person netto 
zzgl. der gültigen Mwst.</t>
  </si>
  <si>
    <t>Anzahl
eintragen</t>
  </si>
  <si>
    <t>Zwischen-
summe</t>
  </si>
  <si>
    <t>Tagungspaket I</t>
  </si>
  <si>
    <t>Knusperrillo vegan und/oder vegetarisch
Bio-Obstauswahl und frisch gebackene Kekse
Lunch mit Vorspeise, Hauptgericht zur Wahl und Dessert
Kuchenhappen (eine süße Aufmerksamkeit für Ihre Gäste)</t>
  </si>
  <si>
    <t>Tagungspaket II</t>
  </si>
  <si>
    <t>Bio-Obstauswahl und knusprige Teilchen
Lunch mit Suppe und belegten Stullen - vegan, Wurst oder Käse oder gemischt
Kompott aus heimischen Früchten</t>
  </si>
  <si>
    <t>Tagungspaket III</t>
  </si>
  <si>
    <t>Bio-Obstauswahl und Joghurt mit Crunch
Lunch mit Suppe und Quiche und Blattsalate/ Dressing
Kuchenhappen (eine süße Aufmerksamkeit für Ihre Gäste)</t>
  </si>
  <si>
    <t>Summe Pakete</t>
  </si>
  <si>
    <t>Einzelpreise</t>
  </si>
  <si>
    <t>Snacks</t>
  </si>
  <si>
    <t>Knusprige Teilchen (kleine Pains au chocolat, Croissants, Zimtschnecken), pro Teil</t>
  </si>
  <si>
    <t>Knusperillo - herzhaft (vegan-Linse, vegetarisch-Schafskäse), pro Stück</t>
  </si>
  <si>
    <t>Belegte Sauerteigstulle mit Salat, Frischkäse Bio-Wurst oder -Käse, pro Stück</t>
  </si>
  <si>
    <t>Belegte Biobrötchenhälften mit Salat, Frischkäse, Wurst- oder Biokäse, pro Stück</t>
  </si>
  <si>
    <t>Roggenvollkornstulle mit Humus, gegrilltem Gemüse und Kresse, pro Stück</t>
  </si>
  <si>
    <t>Saisonale Bio-Obstauswahl (Handobst oder Obstsalat im Gläschen), pro Person</t>
  </si>
  <si>
    <t>Bio-Joghurt mit Crunch und heimischen Früchten, pro Teil</t>
  </si>
  <si>
    <r>
      <rPr>
        <sz val="12"/>
        <color theme="1"/>
        <rFont val="Arial"/>
        <family val="2"/>
        <charset val="1"/>
      </rPr>
      <t xml:space="preserve">Kompott aus heimischen Früchten (vegan), pro Teil
</t>
    </r>
    <r>
      <rPr>
        <sz val="10"/>
        <color theme="1"/>
        <rFont val="Arial"/>
        <family val="2"/>
        <charset val="1"/>
      </rPr>
      <t>zum Beispiel Apfelkompott mit Vanille, Heidelbeerkompott</t>
    </r>
  </si>
  <si>
    <r>
      <rPr>
        <sz val="12"/>
        <color theme="1"/>
        <rFont val="Arial"/>
        <family val="2"/>
        <charset val="1"/>
      </rPr>
      <t xml:space="preserve">Kekse, pro Person (etwa 6 Kekse pro Portion)
</t>
    </r>
    <r>
      <rPr>
        <sz val="10"/>
        <color theme="1"/>
        <rFont val="Arial"/>
        <family val="2"/>
        <charset val="1"/>
      </rPr>
      <t>zum Beispiel Vanillekipferl, Butterherzen, Florentiner</t>
    </r>
  </si>
  <si>
    <r>
      <rPr>
        <sz val="12"/>
        <color theme="1"/>
        <rFont val="Arial"/>
        <family val="2"/>
        <charset val="1"/>
      </rPr>
      <t xml:space="preserve">Kuchenhappen
</t>
    </r>
    <r>
      <rPr>
        <sz val="10"/>
        <color theme="1"/>
        <rFont val="Arial"/>
        <family val="2"/>
        <charset val="1"/>
      </rPr>
      <t>eine süße Aufmerksamkeit für Ihre Gäste, changiert täglich</t>
    </r>
  </si>
  <si>
    <r>
      <rPr>
        <sz val="12"/>
        <color theme="1"/>
        <rFont val="Arial"/>
        <family val="2"/>
        <charset val="1"/>
      </rPr>
      <t xml:space="preserve">3 Teile Fingerfood  (3 Teile herzhaft, buchbar ab 12 Portionen)
</t>
    </r>
    <r>
      <rPr>
        <sz val="10"/>
        <color theme="1"/>
        <rFont val="Arial"/>
        <family val="2"/>
        <charset val="1"/>
      </rPr>
      <t>zum Beispiel:
Wrap mit Basilikumpesto, gegrilltem Gemüse und Feldsalat (vegan)
Knuspriger Mürbeteig mit Gemüsetartar, Schmorpaprika und kleinen Kapern
Kalbsbällchen mit Kimchi und Sesam</t>
    </r>
  </si>
  <si>
    <r>
      <rPr>
        <sz val="12"/>
        <color theme="1"/>
        <rFont val="Arial"/>
        <family val="2"/>
        <charset val="1"/>
      </rPr>
      <t xml:space="preserve">6 Teile Fingerfood  (5 Teile herzhaft / 1 Teil süß, buchbar ab 12 Portionen)
</t>
    </r>
    <r>
      <rPr>
        <sz val="10"/>
        <color theme="1"/>
        <rFont val="Arial"/>
        <family val="2"/>
        <charset val="1"/>
      </rPr>
      <t>zum Beispiel:
Empanadas mit Schwarzkümmel, Kürbis und Kürbiskerncrush (vegan)
Croustade mit Salat von gezupftem Lamm, Kichererbse und Minze
Quiche Lorraine mit Lauch, Bergkäse und Schmand
Crespelle mit Harissaaubergine, Granatapfel und Ziegenkäse
Herzhafte Cheddarwaffel mit Chili, Kichererbse und Avocado
Saftige Quiche mit Spinat und mariniertem Schafskäse
Windbeutel mit Haselnussahne</t>
    </r>
  </si>
  <si>
    <t>Summe Einzelteile</t>
  </si>
  <si>
    <t>Anzahl</t>
  </si>
  <si>
    <t>Lunch pro Portion (nach Angebot und täglich wechselnd)</t>
  </si>
  <si>
    <r>
      <rPr>
        <sz val="12"/>
        <color theme="1"/>
        <rFont val="Arial"/>
        <family val="2"/>
        <charset val="1"/>
      </rPr>
      <t xml:space="preserve">Suppe &amp; Sauerteigbrot 
</t>
    </r>
    <r>
      <rPr>
        <sz val="10"/>
        <color theme="1"/>
        <rFont val="Arial"/>
        <family val="2"/>
        <charset val="1"/>
      </rPr>
      <t>Arabische Linsensuppe mit Salzzitrone oder Kartoffeltopf mit Speck und Majoran</t>
    </r>
  </si>
  <si>
    <r>
      <rPr>
        <sz val="12"/>
        <color theme="1"/>
        <rFont val="Arial"/>
        <family val="2"/>
        <charset val="1"/>
      </rPr>
      <t xml:space="preserve">Salat im Gläschen
</t>
    </r>
    <r>
      <rPr>
        <sz val="10"/>
        <color theme="1"/>
        <rFont val="Arial"/>
        <family val="2"/>
        <charset val="1"/>
      </rPr>
      <t>zum Beispiel:
Quinoa- Pilzsalat mit Tomate und Basilikum</t>
    </r>
  </si>
  <si>
    <t xml:space="preserve">Quiche mit saisonalem Grillgemüse und Schafskäse </t>
  </si>
  <si>
    <t>Foccacia mit getrockneter Tomate, Ruccola und Parmesan</t>
  </si>
  <si>
    <r>
      <rPr>
        <sz val="12"/>
        <color theme="1"/>
        <rFont val="Arial"/>
        <family val="2"/>
        <charset val="1"/>
      </rPr>
      <t xml:space="preserve">Hauptgericht vegan/vegetarisch 
</t>
    </r>
    <r>
      <rPr>
        <sz val="10"/>
        <color theme="1"/>
        <rFont val="Arial"/>
        <family val="2"/>
        <charset val="1"/>
      </rPr>
      <t>zum Beispiel: 
Süßkartoffeln aus dem Rohr mit Rosinen und Peperoni, Kurkumareis und Schmorpaprika</t>
    </r>
  </si>
  <si>
    <r>
      <rPr>
        <sz val="12"/>
        <color theme="1"/>
        <rFont val="Arial"/>
        <family val="2"/>
        <charset val="1"/>
      </rPr>
      <t xml:space="preserve">Hauptgericht mit Fisch oder Fleisch 
</t>
    </r>
    <r>
      <rPr>
        <sz val="10"/>
        <color theme="1"/>
        <rFont val="Arial"/>
        <family val="2"/>
        <charset val="1"/>
      </rPr>
      <t>zum Beispiel:
Gefüllte Paprikaschote, Rösttomatensauce und Kartoffel-Speckmousseline</t>
    </r>
  </si>
  <si>
    <r>
      <rPr>
        <sz val="12"/>
        <color theme="1"/>
        <rFont val="Arial"/>
        <family val="2"/>
        <charset val="1"/>
      </rPr>
      <t xml:space="preserve">Dessert im Gläschen
</t>
    </r>
    <r>
      <rPr>
        <sz val="10"/>
        <color theme="1"/>
        <rFont val="Arial"/>
        <family val="2"/>
        <charset val="1"/>
      </rPr>
      <t>zum Beispiel:
Zimt-Panna cotta mit kaltgerührten Preiselbeeren</t>
    </r>
  </si>
  <si>
    <t>Summe Lunch</t>
  </si>
  <si>
    <t>Aufwands-, Verbrauchs-, Reinigungs- und Müllpauschale (obligatorisch)</t>
  </si>
  <si>
    <t>errechnet sich anhand des Auftragswertes</t>
  </si>
  <si>
    <t>Tag der Veranstaltung:</t>
  </si>
  <si>
    <t>Ort der Veranstaltung:</t>
  </si>
  <si>
    <t>Zeit(en):</t>
  </si>
  <si>
    <t>Bitte geben Sie an zu welcher Uhrzeit die Speisen bereitgestellt
bzw. abgeholt werden sollen. Es sind insbesondere bei den Tagungspaketen mehrere Uhrzeiten möglich.</t>
  </si>
  <si>
    <t>Name des Auftraggebers:</t>
  </si>
  <si>
    <t>Rechnungsempfänger
(bitte mit 'X' versehen)</t>
  </si>
  <si>
    <t>Privat</t>
  </si>
  <si>
    <t>oder</t>
  </si>
  <si>
    <t>ILB</t>
  </si>
  <si>
    <t xml:space="preserve">Rechnungsadresse:  </t>
  </si>
  <si>
    <t xml:space="preserve">Telefon:  </t>
  </si>
  <si>
    <t>Zahlung auf Rechnung via E-Mail an:</t>
  </si>
  <si>
    <t>Unterschrift des Kunden:</t>
  </si>
  <si>
    <t>Freigabe (sofern erforderlich):</t>
  </si>
  <si>
    <t>Zusätzliche Anmerkungen:</t>
  </si>
  <si>
    <t>Mit Ihrer Beauftragung erkennen Sie unsere hier genannten Bedingungen an:</t>
  </si>
  <si>
    <t xml:space="preserve">Änderungen im Angebot behalten wir uns aufgrund von Lieferschwankungen vor.
Wir stellen das Buffet servierfertig auf Porzellanplatten, in Schalen und die warmen Gerichte in Chafings dishs mit Sicherheits-Brennpaste oder in 
elektronischem Betrieb zur Verfügung.Notwendige Bestecke und Geschirrwaren sind im Preis enthalten.
Das Buffet ist beschildert, Servietten sind ebenfalls enthalten.
Eine Stornierung bis 5 Werktage vor Ihrer Veranstaltung/Lieferung ist für Sie kostenfrei.
Eine spätere Stornierung führt zur vollständigen Berechnung der bis dahin entstandenen Kosten, max. des Wertes im Bestellformular.
Diese Preisliste hat Gültigkeit bis 31.12.2026. Die Preise verstehen sich netto zzgl. der gültigen Mwst. alle anderen Dokumente dieser Form verlieren ihre Gültigkeit.
</t>
  </si>
  <si>
    <t>Dieses Bestellformular übergeben Sie bitte 10 Kalendertage vor Veranstaltung/Lieferung ausgefüllt an uns.</t>
  </si>
  <si>
    <t>Bei Aufträgen ab einem Auftragswert von EUR 1.000  stellen wir eine Anzahlungsrechnung.</t>
  </si>
  <si>
    <t>Eine Auftragsbestätigung erhalten Sie gesondert. Diese stellt die Auftragsnannahme dar.</t>
  </si>
  <si>
    <t>Lena Frenkel I Am Neuen Garten 64 I 14469 Potsdam I Telefon: 0331.27 35 1557 I angebot@alamaison.de I FA Potsdam 046/220/20101</t>
  </si>
  <si>
    <t>Gesamtpreis Speisen</t>
  </si>
  <si>
    <t>Steuerbetrag Speisen (7%)</t>
  </si>
  <si>
    <t>Steuerbetrag Aufwandspauschale (19%)</t>
  </si>
  <si>
    <t>Gesamtpreis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</si>
</sst>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quot;"/>
    <numFmt numFmtId="165" formatCode="#,##0.00\ &quot;€&quot;"/>
  </numFmts>
  <fonts count="19" x14ac:knownFonts="1">
    <font>
      <sz val="11"/>
      <color theme="1"/>
      <name val="Calibri"/>
      <family val="2"/>
      <charset val="1"/>
    </font>
    <font>
      <sz val="12"/>
      <color theme="1"/>
      <name val="Alegreya Sans SC"/>
    </font>
    <font>
      <b/>
      <sz val="20"/>
      <color theme="1"/>
      <name val="Arial"/>
      <family val="2"/>
      <charset val="1"/>
    </font>
    <font>
      <sz val="16"/>
      <color theme="1"/>
      <name val="Alegreya Sans SC"/>
    </font>
    <font>
      <sz val="12"/>
      <color theme="1"/>
      <name val="Arial"/>
      <family val="2"/>
      <charset val="1"/>
    </font>
    <font>
      <b/>
      <sz val="16"/>
      <color theme="1"/>
      <name val="Arial"/>
      <family val="2"/>
      <charset val="1"/>
    </font>
    <font>
      <sz val="11"/>
      <color theme="1"/>
      <name val="Arial"/>
      <family val="2"/>
      <charset val="1"/>
    </font>
    <font>
      <sz val="14"/>
      <color theme="1"/>
      <name val="Arial"/>
      <family val="2"/>
      <charset val="1"/>
    </font>
    <font>
      <sz val="16"/>
      <color theme="1"/>
      <name val="Arial"/>
      <family val="2"/>
      <charset val="1"/>
    </font>
    <font>
      <sz val="10"/>
      <color theme="1"/>
      <name val="Arial"/>
      <family val="2"/>
      <charset val="1"/>
    </font>
    <font>
      <sz val="12"/>
      <color rgb="FF000000"/>
      <name val="Arial"/>
      <family val="2"/>
      <charset val="1"/>
    </font>
    <font>
      <i/>
      <sz val="12"/>
      <color theme="1"/>
      <name val="Alegreya Sans SC"/>
    </font>
    <font>
      <i/>
      <sz val="12"/>
      <color rgb="FF000000"/>
      <name val="Arial"/>
      <family val="2"/>
      <charset val="1"/>
    </font>
    <font>
      <sz val="12"/>
      <color theme="1"/>
      <name val="Arial"/>
      <family val="2"/>
    </font>
    <font>
      <sz val="14"/>
      <color theme="1"/>
      <name val="Arial"/>
      <family val="2"/>
    </font>
    <font>
      <i/>
      <sz val="12"/>
      <color theme="1"/>
      <name val="Arial"/>
      <family val="2"/>
    </font>
    <font>
      <i/>
      <sz val="14"/>
      <color theme="1"/>
      <name val="Arial"/>
      <family val="2"/>
    </font>
    <font>
      <b/>
      <sz val="14"/>
      <color theme="1"/>
      <name val="Arial"/>
      <family val="2"/>
    </font>
    <font>
      <b/>
      <i/>
      <sz val="12"/>
      <color theme="1"/>
      <name val="Arial"/>
      <family val="2"/>
    </font>
  </fonts>
  <fills count="5">
    <fill>
      <patternFill patternType="none"/>
    </fill>
    <fill>
      <patternFill patternType="gray125"/>
    </fill>
    <fill>
      <patternFill patternType="solid">
        <fgColor theme="0"/>
        <bgColor rgb="FFF2F2F2"/>
      </patternFill>
    </fill>
    <fill>
      <patternFill patternType="solid">
        <fgColor theme="0" tint="-4.9989318521683403E-2"/>
        <bgColor rgb="FFE7E6E6"/>
      </patternFill>
    </fill>
    <fill>
      <patternFill patternType="solid">
        <fgColor theme="2"/>
        <bgColor rgb="FFF2F2F2"/>
      </patternFill>
    </fill>
  </fills>
  <borders count="1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77">
    <xf numFmtId="0" fontId="0" fillId="0" borderId="0" xfId="0"/>
    <xf numFmtId="164" fontId="4" fillId="0" borderId="10" xfId="0" applyNumberFormat="1" applyFont="1" applyBorder="1" applyAlignment="1">
      <alignment horizontal="center"/>
    </xf>
    <xf numFmtId="164" fontId="4" fillId="0" borderId="9" xfId="0" applyNumberFormat="1" applyFont="1" applyBorder="1" applyAlignment="1">
      <alignment horizontal="center"/>
    </xf>
    <xf numFmtId="0" fontId="10" fillId="0" borderId="0" xfId="0" applyFont="1" applyAlignment="1">
      <alignment horizontal="center"/>
    </xf>
    <xf numFmtId="164" fontId="4" fillId="0" borderId="4" xfId="0" applyNumberFormat="1" applyFont="1" applyBorder="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1" fillId="0" borderId="0" xfId="0" applyFont="1" applyAlignment="1">
      <alignment horizontal="left"/>
    </xf>
    <xf numFmtId="164" fontId="1" fillId="0" borderId="0" xfId="0" applyNumberFormat="1" applyFont="1" applyAlignment="1">
      <alignment horizontal="center"/>
    </xf>
    <xf numFmtId="0" fontId="1" fillId="0" borderId="0" xfId="0" applyFont="1" applyAlignment="1">
      <alignment horizontal="center"/>
    </xf>
    <xf numFmtId="0" fontId="3" fillId="0" borderId="0" xfId="0" applyFont="1" applyAlignment="1">
      <alignment horizontal="left"/>
    </xf>
    <xf numFmtId="0" fontId="5" fillId="0" borderId="0" xfId="0" applyFont="1" applyAlignment="1">
      <alignment horizontal="left"/>
    </xf>
    <xf numFmtId="0" fontId="4" fillId="0" borderId="0" xfId="0" applyFont="1" applyAlignment="1">
      <alignment horizontal="center" wrapText="1"/>
    </xf>
    <xf numFmtId="0" fontId="4" fillId="3" borderId="1" xfId="0" applyFont="1" applyFill="1" applyBorder="1" applyAlignment="1">
      <alignment horizontal="left"/>
    </xf>
    <xf numFmtId="164" fontId="4" fillId="0" borderId="2" xfId="0" applyNumberFormat="1" applyFont="1" applyBorder="1" applyAlignment="1">
      <alignment horizontal="center"/>
    </xf>
    <xf numFmtId="0" fontId="4" fillId="3" borderId="2" xfId="0" applyFont="1" applyFill="1" applyBorder="1" applyAlignment="1">
      <alignment horizontal="center"/>
    </xf>
    <xf numFmtId="0" fontId="4" fillId="0" borderId="0" xfId="0" applyFont="1" applyAlignment="1">
      <alignment horizontal="left"/>
    </xf>
    <xf numFmtId="0" fontId="4" fillId="0" borderId="3" xfId="0" applyFont="1" applyBorder="1" applyAlignment="1">
      <alignment horizontal="left" vertical="center" wrapText="1"/>
    </xf>
    <xf numFmtId="0" fontId="4" fillId="3" borderId="5" xfId="0" applyFont="1" applyFill="1" applyBorder="1" applyAlignment="1">
      <alignment horizontal="left"/>
    </xf>
    <xf numFmtId="164" fontId="4" fillId="0" borderId="6" xfId="0" applyNumberFormat="1" applyFont="1" applyBorder="1" applyAlignment="1">
      <alignment horizontal="center"/>
    </xf>
    <xf numFmtId="0" fontId="6" fillId="0" borderId="0" xfId="0" applyFont="1"/>
    <xf numFmtId="0" fontId="4" fillId="3" borderId="3" xfId="0" applyFont="1" applyFill="1" applyBorder="1" applyAlignment="1">
      <alignment horizontal="left"/>
    </xf>
    <xf numFmtId="0" fontId="4" fillId="0" borderId="0" xfId="0" applyFont="1" applyAlignment="1">
      <alignment horizontal="left" vertical="center"/>
    </xf>
    <xf numFmtId="164" fontId="7" fillId="0" borderId="3" xfId="0" applyNumberFormat="1" applyFont="1" applyBorder="1" applyAlignment="1">
      <alignment horizontal="center"/>
    </xf>
    <xf numFmtId="0" fontId="4" fillId="3" borderId="8" xfId="0" applyFont="1" applyFill="1" applyBorder="1" applyAlignment="1">
      <alignment horizontal="center"/>
    </xf>
    <xf numFmtId="164" fontId="7" fillId="0" borderId="4" xfId="0" applyNumberFormat="1" applyFont="1" applyBorder="1" applyAlignment="1">
      <alignment horizontal="center"/>
    </xf>
    <xf numFmtId="0" fontId="5" fillId="0" borderId="9" xfId="0" applyFont="1" applyBorder="1" applyAlignment="1">
      <alignment horizontal="left"/>
    </xf>
    <xf numFmtId="0" fontId="4" fillId="0" borderId="9" xfId="0" applyFont="1" applyBorder="1" applyAlignment="1">
      <alignment horizontal="center" wrapText="1"/>
    </xf>
    <xf numFmtId="0" fontId="8" fillId="2" borderId="9" xfId="0" applyFont="1" applyFill="1" applyBorder="1" applyAlignment="1">
      <alignment horizontal="left"/>
    </xf>
    <xf numFmtId="0" fontId="8" fillId="2" borderId="8" xfId="0" applyFont="1" applyFill="1" applyBorder="1" applyAlignment="1">
      <alignment horizontal="left"/>
    </xf>
    <xf numFmtId="0" fontId="8" fillId="2" borderId="6" xfId="0" applyFont="1" applyFill="1" applyBorder="1" applyAlignment="1">
      <alignment horizontal="left"/>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164" fontId="4" fillId="0" borderId="0" xfId="0" applyNumberFormat="1" applyFont="1" applyAlignment="1">
      <alignment horizontal="center"/>
    </xf>
    <xf numFmtId="164" fontId="4" fillId="0" borderId="12" xfId="0" applyNumberFormat="1" applyFont="1" applyBorder="1" applyAlignment="1">
      <alignment horizontal="center"/>
    </xf>
    <xf numFmtId="0" fontId="4" fillId="0" borderId="8" xfId="0" applyFont="1" applyBorder="1" applyAlignment="1">
      <alignment horizontal="left"/>
    </xf>
    <xf numFmtId="0" fontId="8" fillId="2" borderId="10" xfId="0" applyFont="1" applyFill="1" applyBorder="1" applyAlignment="1">
      <alignment horizontal="left"/>
    </xf>
    <xf numFmtId="0" fontId="8" fillId="2" borderId="4" xfId="0" applyFont="1" applyFill="1" applyBorder="1" applyAlignment="1">
      <alignment horizontal="left"/>
    </xf>
    <xf numFmtId="0" fontId="4" fillId="4" borderId="8" xfId="0" applyFont="1" applyFill="1" applyBorder="1" applyAlignment="1">
      <alignment horizontal="center"/>
    </xf>
    <xf numFmtId="0" fontId="4" fillId="0" borderId="0" xfId="0" applyFont="1" applyAlignment="1">
      <alignment horizontal="right"/>
    </xf>
    <xf numFmtId="0" fontId="11" fillId="0" borderId="0" xfId="0" applyFont="1" applyAlignment="1">
      <alignment horizontal="center"/>
    </xf>
    <xf numFmtId="0" fontId="10" fillId="0" borderId="0" xfId="0" applyFont="1" applyAlignment="1">
      <alignment horizontal="right" wrapText="1"/>
    </xf>
    <xf numFmtId="0" fontId="10" fillId="0" borderId="0" xfId="0" applyFont="1" applyAlignment="1">
      <alignment horizontal="center" vertical="center"/>
    </xf>
    <xf numFmtId="0" fontId="10" fillId="0" borderId="8" xfId="0" applyFont="1" applyBorder="1" applyAlignment="1">
      <alignment horizontal="center"/>
    </xf>
    <xf numFmtId="0" fontId="9" fillId="0" borderId="0" xfId="0" applyFont="1" applyAlignment="1">
      <alignment horizontal="left"/>
    </xf>
    <xf numFmtId="164" fontId="9" fillId="0" borderId="0" xfId="0" applyNumberFormat="1" applyFont="1" applyAlignment="1">
      <alignment horizontal="left"/>
    </xf>
    <xf numFmtId="164" fontId="7" fillId="0" borderId="0" xfId="0" applyNumberFormat="1" applyFont="1" applyAlignment="1">
      <alignment horizontal="center"/>
    </xf>
    <xf numFmtId="0" fontId="13" fillId="0" borderId="0" xfId="0" applyFont="1" applyAlignment="1">
      <alignment horizontal="left"/>
    </xf>
    <xf numFmtId="165" fontId="15" fillId="0" borderId="8" xfId="0" applyNumberFormat="1" applyFont="1" applyBorder="1" applyAlignment="1">
      <alignment horizontal="center"/>
    </xf>
    <xf numFmtId="0" fontId="15" fillId="0" borderId="0" xfId="0" applyFont="1" applyAlignment="1">
      <alignment horizontal="left" vertical="center"/>
    </xf>
    <xf numFmtId="165" fontId="15" fillId="0" borderId="8" xfId="0" applyNumberFormat="1" applyFont="1" applyBorder="1"/>
    <xf numFmtId="165" fontId="16" fillId="0" borderId="0" xfId="0" applyNumberFormat="1" applyFont="1"/>
    <xf numFmtId="165" fontId="15" fillId="0" borderId="0" xfId="0" applyNumberFormat="1" applyFont="1"/>
    <xf numFmtId="165" fontId="15" fillId="0" borderId="0" xfId="0" applyNumberFormat="1" applyFont="1" applyAlignment="1">
      <alignment horizontal="center"/>
    </xf>
    <xf numFmtId="0" fontId="15" fillId="0" borderId="0" xfId="0" applyFont="1" applyAlignment="1">
      <alignment vertical="center"/>
    </xf>
    <xf numFmtId="165" fontId="17" fillId="0" borderId="13" xfId="0" applyNumberFormat="1" applyFont="1" applyBorder="1" applyAlignment="1">
      <alignment horizontal="center"/>
    </xf>
    <xf numFmtId="165" fontId="18" fillId="0" borderId="13" xfId="0" applyNumberFormat="1" applyFont="1" applyBorder="1" applyAlignment="1">
      <alignment horizontal="center"/>
    </xf>
    <xf numFmtId="0" fontId="4" fillId="0" borderId="0" xfId="0" applyFont="1" applyAlignment="1">
      <alignment horizontal="center"/>
    </xf>
    <xf numFmtId="0" fontId="4" fillId="4" borderId="0" xfId="0" applyFont="1" applyFill="1" applyAlignment="1">
      <alignment horizontal="center"/>
    </xf>
    <xf numFmtId="165" fontId="15" fillId="0" borderId="0" xfId="0" applyNumberFormat="1" applyFont="1"/>
    <xf numFmtId="164" fontId="4" fillId="0" borderId="9" xfId="0" applyNumberFormat="1" applyFont="1" applyBorder="1" applyAlignment="1">
      <alignment horizontal="center"/>
    </xf>
    <xf numFmtId="0" fontId="4" fillId="0" borderId="0" xfId="0" applyFont="1" applyAlignment="1">
      <alignment horizontal="left" wrapText="1"/>
    </xf>
    <xf numFmtId="0" fontId="4" fillId="0" borderId="0" xfId="0" applyFont="1" applyAlignment="1">
      <alignment horizontal="left"/>
    </xf>
    <xf numFmtId="0" fontId="4" fillId="0" borderId="7" xfId="0" applyFont="1" applyBorder="1" applyAlignment="1">
      <alignment horizontal="center"/>
    </xf>
    <xf numFmtId="164" fontId="4" fillId="0" borderId="7" xfId="0" applyNumberFormat="1"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164" fontId="4" fillId="0" borderId="10" xfId="0" applyNumberFormat="1" applyFont="1" applyBorder="1" applyAlignment="1">
      <alignment horizontal="center"/>
    </xf>
    <xf numFmtId="0" fontId="12" fillId="0" borderId="7" xfId="0" applyFont="1" applyBorder="1" applyAlignment="1">
      <alignment horizontal="left" wrapText="1"/>
    </xf>
    <xf numFmtId="0" fontId="4" fillId="0" borderId="0" xfId="0" applyFont="1" applyAlignment="1">
      <alignment horizontal="center" vertical="center"/>
    </xf>
    <xf numFmtId="0" fontId="4" fillId="0" borderId="7" xfId="0" applyFont="1" applyBorder="1" applyAlignment="1">
      <alignment horizontal="center" vertical="center"/>
    </xf>
    <xf numFmtId="164" fontId="4" fillId="0" borderId="4" xfId="0" applyNumberFormat="1" applyFont="1" applyBorder="1" applyAlignment="1">
      <alignment horizontal="center"/>
    </xf>
    <xf numFmtId="0" fontId="2" fillId="0" borderId="0" xfId="0" applyFont="1" applyAlignment="1">
      <alignment horizontal="center"/>
    </xf>
    <xf numFmtId="0" fontId="4" fillId="2" borderId="0" xfId="0" applyFont="1" applyFill="1" applyAlignment="1">
      <alignment horizontal="center"/>
    </xf>
    <xf numFmtId="165" fontId="14" fillId="0" borderId="8" xfId="0" applyNumberFormat="1" applyFont="1" applyBorder="1" applyAlignment="1">
      <alignment vertical="center"/>
    </xf>
    <xf numFmtId="165" fontId="16" fillId="0" borderId="8" xfId="0" applyNumberFormat="1" applyFont="1" applyBorder="1" applyAlignment="1">
      <alignment vertical="center"/>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E7E6E6"/>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8"/>
  <sheetViews>
    <sheetView tabSelected="1" topLeftCell="A42" zoomScale="120" zoomScaleNormal="120" workbookViewId="0">
      <selection activeCell="B45" sqref="B45:B46"/>
    </sheetView>
  </sheetViews>
  <sheetFormatPr baseColWidth="10" defaultColWidth="10.83203125" defaultRowHeight="17" x14ac:dyDescent="0.25"/>
  <cols>
    <col min="1" max="1" width="77" style="7" customWidth="1"/>
    <col min="2" max="2" width="31.83203125" style="8" customWidth="1"/>
    <col min="3" max="3" width="12.83203125" style="7" customWidth="1"/>
    <col min="4" max="4" width="14.6640625" style="9" customWidth="1"/>
    <col min="5" max="7" width="10.83203125" style="7"/>
    <col min="8" max="8" width="73.5" style="7" customWidth="1"/>
    <col min="9" max="9" width="24.33203125" style="7" customWidth="1"/>
    <col min="10" max="16384" width="10.83203125" style="7"/>
  </cols>
  <sheetData>
    <row r="1" spans="1:11" s="10" customFormat="1" ht="78" customHeight="1" x14ac:dyDescent="0.3">
      <c r="A1" s="73" t="s">
        <v>0</v>
      </c>
      <c r="B1" s="73"/>
      <c r="C1" s="73"/>
      <c r="D1" s="73"/>
    </row>
    <row r="2" spans="1:11" x14ac:dyDescent="0.25">
      <c r="A2" s="74" t="s">
        <v>1</v>
      </c>
      <c r="B2" s="74"/>
      <c r="C2" s="74"/>
      <c r="D2" s="74"/>
    </row>
    <row r="3" spans="1:11" x14ac:dyDescent="0.25">
      <c r="A3" s="6"/>
      <c r="B3" s="6"/>
      <c r="C3" s="6"/>
      <c r="D3" s="6"/>
    </row>
    <row r="4" spans="1:11" x14ac:dyDescent="0.25">
      <c r="A4" s="58" t="s">
        <v>2</v>
      </c>
      <c r="B4" s="58"/>
      <c r="C4" s="58"/>
      <c r="D4" s="58"/>
    </row>
    <row r="5" spans="1:11" ht="45.75" customHeight="1" x14ac:dyDescent="0.25">
      <c r="A5" s="70"/>
      <c r="B5" s="70"/>
      <c r="C5" s="70"/>
      <c r="D5" s="70"/>
    </row>
    <row r="6" spans="1:11" ht="35" x14ac:dyDescent="0.25">
      <c r="A6" s="11" t="s">
        <v>3</v>
      </c>
      <c r="B6" s="12" t="s">
        <v>4</v>
      </c>
      <c r="C6" s="12" t="s">
        <v>5</v>
      </c>
      <c r="D6" s="12" t="s">
        <v>6</v>
      </c>
    </row>
    <row r="7" spans="1:11" s="16" customFormat="1" ht="16" x14ac:dyDescent="0.2">
      <c r="A7" s="13" t="s">
        <v>7</v>
      </c>
      <c r="B7" s="14">
        <v>25</v>
      </c>
      <c r="C7" s="15"/>
      <c r="D7" s="14">
        <f>B7*C7</f>
        <v>0</v>
      </c>
    </row>
    <row r="8" spans="1:11" s="16" customFormat="1" ht="68" x14ac:dyDescent="0.2">
      <c r="A8" s="17" t="s">
        <v>8</v>
      </c>
      <c r="B8" s="72"/>
      <c r="C8" s="72"/>
      <c r="D8" s="72"/>
    </row>
    <row r="9" spans="1:11" s="16" customFormat="1" ht="16" x14ac:dyDescent="0.2">
      <c r="A9" s="18" t="s">
        <v>9</v>
      </c>
      <c r="B9" s="19">
        <v>15.5</v>
      </c>
      <c r="C9" s="15"/>
      <c r="D9" s="19">
        <f>B9*C9</f>
        <v>0</v>
      </c>
      <c r="H9" s="20"/>
      <c r="I9" s="20"/>
      <c r="J9" s="20"/>
      <c r="K9" s="20"/>
    </row>
    <row r="10" spans="1:11" s="16" customFormat="1" ht="51.75" customHeight="1" x14ac:dyDescent="0.2">
      <c r="A10" s="17" t="s">
        <v>10</v>
      </c>
      <c r="B10" s="72"/>
      <c r="C10" s="72"/>
      <c r="D10" s="72"/>
      <c r="H10" s="20"/>
      <c r="I10" s="20"/>
      <c r="J10" s="20"/>
      <c r="K10" s="20"/>
    </row>
    <row r="11" spans="1:11" s="16" customFormat="1" ht="16" x14ac:dyDescent="0.2">
      <c r="A11" s="21" t="s">
        <v>11</v>
      </c>
      <c r="B11" s="4">
        <v>21.5</v>
      </c>
      <c r="C11" s="15"/>
      <c r="D11" s="4">
        <f>B11*C11</f>
        <v>0</v>
      </c>
      <c r="H11" s="20"/>
      <c r="I11" s="20"/>
      <c r="J11" s="20"/>
      <c r="K11" s="20"/>
    </row>
    <row r="12" spans="1:11" s="16" customFormat="1" ht="51" x14ac:dyDescent="0.2">
      <c r="A12" s="17" t="s">
        <v>12</v>
      </c>
      <c r="B12" s="72"/>
      <c r="C12" s="72"/>
      <c r="D12" s="72"/>
      <c r="H12" s="20"/>
      <c r="I12" s="20"/>
      <c r="J12" s="20"/>
      <c r="K12" s="20"/>
    </row>
    <row r="13" spans="1:11" s="16" customFormat="1" ht="16" x14ac:dyDescent="0.2">
      <c r="A13" s="71"/>
      <c r="B13" s="71"/>
      <c r="C13" s="71"/>
      <c r="D13" s="71"/>
      <c r="H13" s="20"/>
      <c r="I13" s="20"/>
      <c r="J13" s="20"/>
      <c r="K13" s="20"/>
    </row>
    <row r="14" spans="1:11" ht="19" x14ac:dyDescent="0.25">
      <c r="A14" s="22"/>
      <c r="B14" s="23" t="s">
        <v>13</v>
      </c>
      <c r="C14" s="24"/>
      <c r="D14" s="25">
        <f>D11+D9+D7</f>
        <v>0</v>
      </c>
    </row>
    <row r="15" spans="1:11" ht="39" customHeight="1" x14ac:dyDescent="0.25">
      <c r="A15" s="70"/>
      <c r="B15" s="70"/>
      <c r="C15" s="70"/>
      <c r="D15" s="70"/>
    </row>
    <row r="16" spans="1:11" ht="35" x14ac:dyDescent="0.25">
      <c r="A16" s="26" t="s">
        <v>14</v>
      </c>
      <c r="B16" s="27" t="s">
        <v>4</v>
      </c>
      <c r="C16" s="27" t="s">
        <v>5</v>
      </c>
      <c r="D16" s="27" t="s">
        <v>6</v>
      </c>
    </row>
    <row r="17" spans="1:11" s="10" customFormat="1" ht="22" x14ac:dyDescent="0.3">
      <c r="A17" s="18" t="s">
        <v>15</v>
      </c>
      <c r="B17" s="28"/>
      <c r="C17" s="29"/>
      <c r="D17" s="30"/>
    </row>
    <row r="18" spans="1:11" s="10" customFormat="1" ht="34" x14ac:dyDescent="0.3">
      <c r="A18" s="17" t="s">
        <v>16</v>
      </c>
      <c r="B18" s="1">
        <v>1.5</v>
      </c>
      <c r="C18" s="24"/>
      <c r="D18" s="4">
        <f t="shared" ref="D18:D29" si="0">B18*C18</f>
        <v>0</v>
      </c>
    </row>
    <row r="19" spans="1:11" ht="28.5" customHeight="1" x14ac:dyDescent="0.25">
      <c r="A19" s="31" t="s">
        <v>17</v>
      </c>
      <c r="B19" s="2">
        <v>3</v>
      </c>
      <c r="C19" s="24"/>
      <c r="D19" s="19">
        <f t="shared" si="0"/>
        <v>0</v>
      </c>
    </row>
    <row r="20" spans="1:11" ht="28.5" customHeight="1" x14ac:dyDescent="0.25">
      <c r="A20" s="31" t="s">
        <v>18</v>
      </c>
      <c r="B20" s="2">
        <v>2.9</v>
      </c>
      <c r="C20" s="24"/>
      <c r="D20" s="19">
        <f t="shared" si="0"/>
        <v>0</v>
      </c>
    </row>
    <row r="21" spans="1:11" ht="28.5" customHeight="1" x14ac:dyDescent="0.25">
      <c r="A21" s="31" t="s">
        <v>19</v>
      </c>
      <c r="B21" s="2">
        <v>2.9</v>
      </c>
      <c r="C21" s="24"/>
      <c r="D21" s="19">
        <f t="shared" si="0"/>
        <v>0</v>
      </c>
    </row>
    <row r="22" spans="1:11" ht="28.5" customHeight="1" x14ac:dyDescent="0.25">
      <c r="A22" s="31" t="s">
        <v>20</v>
      </c>
      <c r="B22" s="2">
        <v>2.9</v>
      </c>
      <c r="C22" s="24"/>
      <c r="D22" s="19">
        <f t="shared" si="0"/>
        <v>0</v>
      </c>
    </row>
    <row r="23" spans="1:11" ht="28.5" customHeight="1" x14ac:dyDescent="0.25">
      <c r="A23" s="31" t="s">
        <v>21</v>
      </c>
      <c r="B23" s="2">
        <v>3.1</v>
      </c>
      <c r="C23" s="24"/>
      <c r="D23" s="19">
        <f t="shared" si="0"/>
        <v>0</v>
      </c>
    </row>
    <row r="24" spans="1:11" ht="28.5" customHeight="1" x14ac:dyDescent="0.25">
      <c r="A24" s="31" t="s">
        <v>22</v>
      </c>
      <c r="B24" s="2">
        <v>3.1</v>
      </c>
      <c r="C24" s="24"/>
      <c r="D24" s="19">
        <f t="shared" si="0"/>
        <v>0</v>
      </c>
    </row>
    <row r="25" spans="1:11" ht="31" x14ac:dyDescent="0.25">
      <c r="A25" s="32" t="s">
        <v>23</v>
      </c>
      <c r="B25" s="2">
        <v>3.1</v>
      </c>
      <c r="C25" s="24"/>
      <c r="D25" s="19">
        <f t="shared" si="0"/>
        <v>0</v>
      </c>
    </row>
    <row r="26" spans="1:11" ht="31" x14ac:dyDescent="0.25">
      <c r="A26" s="32" t="s">
        <v>24</v>
      </c>
      <c r="B26" s="2">
        <v>2.2000000000000002</v>
      </c>
      <c r="C26" s="24"/>
      <c r="D26" s="19">
        <f t="shared" si="0"/>
        <v>0</v>
      </c>
    </row>
    <row r="27" spans="1:11" s="16" customFormat="1" ht="31" x14ac:dyDescent="0.2">
      <c r="A27" s="32" t="s">
        <v>25</v>
      </c>
      <c r="B27" s="2">
        <v>2.5</v>
      </c>
      <c r="C27" s="24"/>
      <c r="D27" s="19">
        <f t="shared" si="0"/>
        <v>0</v>
      </c>
      <c r="H27" s="20"/>
      <c r="I27" s="20"/>
      <c r="J27" s="20"/>
      <c r="K27" s="20"/>
    </row>
    <row r="28" spans="1:11" ht="73" x14ac:dyDescent="0.25">
      <c r="A28" s="32" t="s">
        <v>26</v>
      </c>
      <c r="B28" s="2">
        <v>10.5</v>
      </c>
      <c r="C28" s="24"/>
      <c r="D28" s="19">
        <f t="shared" si="0"/>
        <v>0</v>
      </c>
    </row>
    <row r="29" spans="1:11" ht="143" x14ac:dyDescent="0.25">
      <c r="A29" s="33" t="s">
        <v>27</v>
      </c>
      <c r="B29" s="34">
        <v>21</v>
      </c>
      <c r="C29" s="24"/>
      <c r="D29" s="35">
        <f t="shared" si="0"/>
        <v>0</v>
      </c>
    </row>
    <row r="30" spans="1:11" x14ac:dyDescent="0.25">
      <c r="A30" s="71"/>
      <c r="B30" s="71"/>
      <c r="C30" s="71"/>
      <c r="D30" s="71"/>
    </row>
    <row r="31" spans="1:11" ht="19" x14ac:dyDescent="0.25">
      <c r="A31" s="22"/>
      <c r="B31" s="23" t="s">
        <v>28</v>
      </c>
      <c r="C31" s="36"/>
      <c r="D31" s="25">
        <f>SUM(D18:D29)</f>
        <v>0</v>
      </c>
    </row>
    <row r="32" spans="1:11" ht="87" customHeight="1" x14ac:dyDescent="0.25">
      <c r="A32" s="70"/>
      <c r="B32" s="70"/>
      <c r="C32" s="70"/>
      <c r="D32" s="70"/>
    </row>
    <row r="33" spans="1:4" ht="35" x14ac:dyDescent="0.25">
      <c r="A33" s="22"/>
      <c r="B33" s="12" t="s">
        <v>4</v>
      </c>
      <c r="C33" s="6" t="s">
        <v>29</v>
      </c>
      <c r="D33" s="27" t="s">
        <v>6</v>
      </c>
    </row>
    <row r="34" spans="1:4" s="10" customFormat="1" ht="22" x14ac:dyDescent="0.3">
      <c r="A34" s="21" t="s">
        <v>30</v>
      </c>
      <c r="B34" s="37"/>
      <c r="C34" s="37"/>
      <c r="D34" s="38"/>
    </row>
    <row r="35" spans="1:4" ht="31" x14ac:dyDescent="0.25">
      <c r="A35" s="32" t="s">
        <v>31</v>
      </c>
      <c r="B35" s="2">
        <v>6</v>
      </c>
      <c r="C35" s="39"/>
      <c r="D35" s="19">
        <f t="shared" ref="D35:D41" si="1">B35*C35</f>
        <v>0</v>
      </c>
    </row>
    <row r="36" spans="1:4" ht="45" x14ac:dyDescent="0.25">
      <c r="A36" s="32" t="s">
        <v>32</v>
      </c>
      <c r="B36" s="2">
        <v>3.1</v>
      </c>
      <c r="C36" s="39"/>
      <c r="D36" s="19">
        <f t="shared" si="1"/>
        <v>0</v>
      </c>
    </row>
    <row r="37" spans="1:4" x14ac:dyDescent="0.25">
      <c r="A37" s="32" t="s">
        <v>33</v>
      </c>
      <c r="B37" s="2">
        <v>7</v>
      </c>
      <c r="C37" s="39"/>
      <c r="D37" s="19">
        <f t="shared" si="1"/>
        <v>0</v>
      </c>
    </row>
    <row r="38" spans="1:4" x14ac:dyDescent="0.25">
      <c r="A38" s="32" t="s">
        <v>34</v>
      </c>
      <c r="B38" s="2">
        <v>7</v>
      </c>
      <c r="C38" s="39"/>
      <c r="D38" s="19">
        <f t="shared" si="1"/>
        <v>0</v>
      </c>
    </row>
    <row r="39" spans="1:4" ht="45" x14ac:dyDescent="0.25">
      <c r="A39" s="32" t="s">
        <v>35</v>
      </c>
      <c r="B39" s="2">
        <v>11.8</v>
      </c>
      <c r="C39" s="39"/>
      <c r="D39" s="19">
        <f t="shared" si="1"/>
        <v>0</v>
      </c>
    </row>
    <row r="40" spans="1:4" ht="45" x14ac:dyDescent="0.25">
      <c r="A40" s="32" t="s">
        <v>36</v>
      </c>
      <c r="B40" s="2">
        <v>11.8</v>
      </c>
      <c r="C40" s="39"/>
      <c r="D40" s="19">
        <f t="shared" si="1"/>
        <v>0</v>
      </c>
    </row>
    <row r="41" spans="1:4" ht="45" x14ac:dyDescent="0.25">
      <c r="A41" s="32" t="s">
        <v>37</v>
      </c>
      <c r="B41" s="2">
        <v>3.1</v>
      </c>
      <c r="C41" s="39"/>
      <c r="D41" s="19">
        <f t="shared" si="1"/>
        <v>0</v>
      </c>
    </row>
    <row r="42" spans="1:4" x14ac:dyDescent="0.25">
      <c r="A42" s="71"/>
      <c r="B42" s="71"/>
      <c r="C42" s="71"/>
      <c r="D42" s="71"/>
    </row>
    <row r="43" spans="1:4" ht="19" x14ac:dyDescent="0.25">
      <c r="A43" s="5"/>
      <c r="B43" s="23" t="s">
        <v>38</v>
      </c>
      <c r="C43" s="36"/>
      <c r="D43" s="25">
        <f>SUM(D35:D41)</f>
        <v>0</v>
      </c>
    </row>
    <row r="44" spans="1:4" ht="19" x14ac:dyDescent="0.25">
      <c r="A44" s="5"/>
      <c r="B44" s="47"/>
      <c r="C44" s="16"/>
      <c r="D44" s="47"/>
    </row>
    <row r="45" spans="1:4" s="48" customFormat="1" ht="18" x14ac:dyDescent="0.2">
      <c r="A45" s="50"/>
      <c r="B45" s="75" t="s">
        <v>62</v>
      </c>
      <c r="C45" s="51"/>
      <c r="D45" s="49">
        <f>D14+D31+D43</f>
        <v>0</v>
      </c>
    </row>
    <row r="46" spans="1:4" s="48" customFormat="1" ht="18" x14ac:dyDescent="0.2">
      <c r="A46" s="50"/>
      <c r="B46" s="76" t="s">
        <v>63</v>
      </c>
      <c r="C46" s="51"/>
      <c r="D46" s="49">
        <f>ROUND(D45*0.07,2)</f>
        <v>0</v>
      </c>
    </row>
    <row r="47" spans="1:4" s="48" customFormat="1" ht="18" x14ac:dyDescent="0.2">
      <c r="A47" s="50"/>
      <c r="B47" s="52"/>
      <c r="C47" s="53"/>
      <c r="D47" s="54"/>
    </row>
    <row r="48" spans="1:4" s="48" customFormat="1" ht="16" x14ac:dyDescent="0.2">
      <c r="A48" s="50" t="s">
        <v>39</v>
      </c>
      <c r="B48" s="60" t="s">
        <v>40</v>
      </c>
      <c r="C48" s="60"/>
      <c r="D48" s="54">
        <f>ROUND((D45)*0.2,2)</f>
        <v>0</v>
      </c>
    </row>
    <row r="49" spans="1:5" s="48" customFormat="1" ht="16" x14ac:dyDescent="0.2">
      <c r="A49" s="50"/>
      <c r="B49" s="55" t="s">
        <v>64</v>
      </c>
      <c r="C49" s="53"/>
      <c r="D49" s="54">
        <f>ROUND(D48*0.19,2)</f>
        <v>0</v>
      </c>
    </row>
    <row r="50" spans="1:5" s="48" customFormat="1" ht="16" x14ac:dyDescent="0.2">
      <c r="A50" s="50"/>
      <c r="B50" s="54"/>
      <c r="C50" s="54"/>
      <c r="D50" s="54"/>
    </row>
    <row r="51" spans="1:5" s="48" customFormat="1" ht="19" thickBot="1" x14ac:dyDescent="0.25">
      <c r="A51" s="50"/>
      <c r="B51" s="56" t="s">
        <v>65</v>
      </c>
      <c r="C51" s="57"/>
      <c r="D51" s="57">
        <f>SUM(D45:D50)</f>
        <v>0</v>
      </c>
    </row>
    <row r="52" spans="1:5" ht="20" thickTop="1" x14ac:dyDescent="0.25">
      <c r="A52" s="5"/>
      <c r="B52" s="47"/>
      <c r="C52" s="16"/>
      <c r="D52" s="47"/>
    </row>
    <row r="53" spans="1:5" ht="33" customHeight="1" x14ac:dyDescent="0.25">
      <c r="A53" s="40" t="s">
        <v>41</v>
      </c>
      <c r="B53" s="67"/>
      <c r="C53" s="67"/>
      <c r="D53" s="67"/>
      <c r="E53" s="41"/>
    </row>
    <row r="54" spans="1:5" x14ac:dyDescent="0.25">
      <c r="A54" s="40"/>
      <c r="B54" s="66"/>
      <c r="C54" s="66"/>
      <c r="D54" s="66"/>
      <c r="E54" s="41"/>
    </row>
    <row r="55" spans="1:5" x14ac:dyDescent="0.25">
      <c r="A55" s="40" t="s">
        <v>42</v>
      </c>
      <c r="B55" s="67"/>
      <c r="C55" s="67"/>
      <c r="D55" s="67"/>
      <c r="E55" s="41"/>
    </row>
    <row r="56" spans="1:5" x14ac:dyDescent="0.25">
      <c r="A56" s="40"/>
      <c r="B56" s="66"/>
      <c r="C56" s="66"/>
      <c r="D56" s="66"/>
      <c r="E56" s="41"/>
    </row>
    <row r="57" spans="1:5" x14ac:dyDescent="0.25">
      <c r="A57" s="40" t="s">
        <v>43</v>
      </c>
      <c r="B57" s="67"/>
      <c r="C57" s="67"/>
      <c r="D57" s="67"/>
      <c r="E57" s="41"/>
    </row>
    <row r="58" spans="1:5" ht="51" customHeight="1" x14ac:dyDescent="0.25">
      <c r="A58" s="40"/>
      <c r="B58" s="69" t="s">
        <v>44</v>
      </c>
      <c r="C58" s="69"/>
      <c r="D58" s="69"/>
      <c r="E58" s="41"/>
    </row>
    <row r="59" spans="1:5" x14ac:dyDescent="0.25">
      <c r="A59" s="40"/>
      <c r="B59" s="66"/>
      <c r="C59" s="66"/>
      <c r="D59" s="66"/>
      <c r="E59" s="41"/>
    </row>
    <row r="60" spans="1:5" x14ac:dyDescent="0.25">
      <c r="A60" s="40" t="s">
        <v>45</v>
      </c>
      <c r="B60" s="67"/>
      <c r="C60" s="67"/>
      <c r="D60" s="67"/>
      <c r="E60" s="41"/>
    </row>
    <row r="61" spans="1:5" x14ac:dyDescent="0.25">
      <c r="A61" s="40"/>
      <c r="B61" s="66"/>
      <c r="C61" s="66"/>
      <c r="D61" s="66"/>
      <c r="E61" s="41"/>
    </row>
    <row r="62" spans="1:5" ht="37.5" customHeight="1" x14ac:dyDescent="0.25">
      <c r="A62" s="42" t="s">
        <v>46</v>
      </c>
      <c r="B62" s="43" t="s">
        <v>47</v>
      </c>
      <c r="C62" s="43" t="s">
        <v>48</v>
      </c>
      <c r="D62" s="43" t="s">
        <v>49</v>
      </c>
      <c r="E62" s="41"/>
    </row>
    <row r="63" spans="1:5" x14ac:dyDescent="0.25">
      <c r="A63" s="40"/>
      <c r="B63" s="44"/>
      <c r="C63" s="3"/>
      <c r="D63" s="44"/>
      <c r="E63" s="41"/>
    </row>
    <row r="64" spans="1:5" x14ac:dyDescent="0.25">
      <c r="A64" s="40"/>
      <c r="B64" s="66"/>
      <c r="C64" s="66"/>
      <c r="D64" s="66"/>
      <c r="E64" s="41"/>
    </row>
    <row r="65" spans="1:5" x14ac:dyDescent="0.25">
      <c r="A65" s="40" t="s">
        <v>50</v>
      </c>
      <c r="B65" s="67"/>
      <c r="C65" s="67"/>
      <c r="D65" s="67"/>
      <c r="E65" s="41"/>
    </row>
    <row r="66" spans="1:5" x14ac:dyDescent="0.25">
      <c r="B66" s="66"/>
      <c r="C66" s="66"/>
      <c r="D66" s="66"/>
      <c r="E66" s="41"/>
    </row>
    <row r="67" spans="1:5" x14ac:dyDescent="0.25">
      <c r="B67" s="67"/>
      <c r="C67" s="67"/>
      <c r="D67" s="67"/>
      <c r="E67" s="41"/>
    </row>
    <row r="68" spans="1:5" x14ac:dyDescent="0.25">
      <c r="A68" s="40"/>
      <c r="B68" s="65"/>
      <c r="C68" s="65"/>
      <c r="D68" s="65"/>
      <c r="E68" s="41"/>
    </row>
    <row r="69" spans="1:5" x14ac:dyDescent="0.25">
      <c r="A69" s="40"/>
      <c r="B69" s="61"/>
      <c r="C69" s="61"/>
      <c r="D69" s="61"/>
      <c r="E69" s="41"/>
    </row>
    <row r="70" spans="1:5" x14ac:dyDescent="0.25">
      <c r="A70" s="40"/>
      <c r="B70" s="66"/>
      <c r="C70" s="66"/>
      <c r="D70" s="66"/>
      <c r="E70" s="41"/>
    </row>
    <row r="71" spans="1:5" x14ac:dyDescent="0.25">
      <c r="A71" s="40"/>
      <c r="B71" s="67"/>
      <c r="C71" s="67"/>
      <c r="D71" s="67"/>
      <c r="E71" s="41"/>
    </row>
    <row r="72" spans="1:5" x14ac:dyDescent="0.25">
      <c r="A72" s="40"/>
      <c r="B72" s="65"/>
      <c r="C72" s="65"/>
      <c r="D72" s="65"/>
      <c r="E72" s="41"/>
    </row>
    <row r="73" spans="1:5" x14ac:dyDescent="0.25">
      <c r="A73" s="40" t="s">
        <v>51</v>
      </c>
      <c r="B73" s="67"/>
      <c r="C73" s="67"/>
      <c r="D73" s="67"/>
      <c r="E73" s="41"/>
    </row>
    <row r="74" spans="1:5" x14ac:dyDescent="0.25">
      <c r="A74" s="40"/>
      <c r="B74" s="68"/>
      <c r="C74" s="68"/>
      <c r="D74" s="68"/>
      <c r="E74" s="41"/>
    </row>
    <row r="75" spans="1:5" x14ac:dyDescent="0.25">
      <c r="A75" s="40" t="s">
        <v>52</v>
      </c>
      <c r="B75" s="68"/>
      <c r="C75" s="68"/>
      <c r="D75" s="68"/>
      <c r="E75" s="41"/>
    </row>
    <row r="76" spans="1:5" x14ac:dyDescent="0.25">
      <c r="A76" s="40"/>
      <c r="B76" s="58"/>
      <c r="C76" s="58"/>
      <c r="D76" s="58"/>
      <c r="E76" s="41"/>
    </row>
    <row r="77" spans="1:5" x14ac:dyDescent="0.25">
      <c r="A77" s="40"/>
      <c r="B77" s="61"/>
      <c r="C77" s="61"/>
      <c r="D77" s="61"/>
      <c r="E77" s="41"/>
    </row>
    <row r="78" spans="1:5" x14ac:dyDescent="0.25">
      <c r="A78" s="40" t="s">
        <v>53</v>
      </c>
      <c r="B78" s="61"/>
      <c r="C78" s="61"/>
      <c r="D78" s="61"/>
      <c r="E78" s="41"/>
    </row>
    <row r="79" spans="1:5" x14ac:dyDescent="0.25">
      <c r="A79" s="40"/>
      <c r="B79" s="64"/>
      <c r="C79" s="64"/>
      <c r="D79" s="64"/>
      <c r="E79" s="41"/>
    </row>
    <row r="80" spans="1:5" x14ac:dyDescent="0.25">
      <c r="A80" s="40"/>
      <c r="B80" s="61"/>
      <c r="C80" s="61"/>
      <c r="D80" s="61"/>
      <c r="E80" s="41"/>
    </row>
    <row r="81" spans="1:5" x14ac:dyDescent="0.25">
      <c r="A81" s="40" t="s">
        <v>54</v>
      </c>
      <c r="B81" s="61"/>
      <c r="C81" s="61"/>
      <c r="D81" s="61"/>
      <c r="E81" s="41"/>
    </row>
    <row r="82" spans="1:5" x14ac:dyDescent="0.25">
      <c r="A82" s="40"/>
      <c r="B82" s="65"/>
      <c r="C82" s="65"/>
      <c r="D82" s="65"/>
      <c r="E82" s="41"/>
    </row>
    <row r="83" spans="1:5" x14ac:dyDescent="0.25">
      <c r="A83" s="40"/>
      <c r="B83" s="61"/>
      <c r="C83" s="61"/>
      <c r="D83" s="61"/>
      <c r="E83" s="41"/>
    </row>
    <row r="84" spans="1:5" x14ac:dyDescent="0.25">
      <c r="A84" s="40" t="s">
        <v>55</v>
      </c>
      <c r="B84" s="61"/>
      <c r="C84" s="61"/>
      <c r="D84" s="61"/>
      <c r="E84" s="41"/>
    </row>
    <row r="85" spans="1:5" ht="46.5" customHeight="1" x14ac:dyDescent="0.25">
      <c r="A85" s="58"/>
      <c r="B85" s="58"/>
      <c r="C85" s="58"/>
      <c r="D85" s="58"/>
      <c r="E85" s="41"/>
    </row>
    <row r="86" spans="1:5" ht="15" customHeight="1" x14ac:dyDescent="0.25">
      <c r="A86" s="16" t="s">
        <v>56</v>
      </c>
      <c r="B86" s="40"/>
      <c r="C86" s="40"/>
      <c r="D86" s="40"/>
      <c r="E86" s="41"/>
    </row>
    <row r="87" spans="1:5" ht="198" customHeight="1" x14ac:dyDescent="0.25">
      <c r="A87" s="62" t="s">
        <v>57</v>
      </c>
      <c r="B87" s="62"/>
      <c r="C87" s="62"/>
      <c r="D87" s="62"/>
      <c r="E87" s="41"/>
    </row>
    <row r="88" spans="1:5" x14ac:dyDescent="0.25">
      <c r="A88" s="40"/>
      <c r="B88" s="40"/>
      <c r="C88" s="40"/>
      <c r="D88" s="40"/>
      <c r="E88" s="41"/>
    </row>
    <row r="89" spans="1:5" x14ac:dyDescent="0.25">
      <c r="A89" s="63" t="s">
        <v>58</v>
      </c>
      <c r="B89" s="63"/>
      <c r="C89" s="63"/>
      <c r="D89" s="63"/>
      <c r="E89" s="41"/>
    </row>
    <row r="90" spans="1:5" x14ac:dyDescent="0.25">
      <c r="A90" s="16" t="s">
        <v>59</v>
      </c>
      <c r="B90" s="16"/>
      <c r="C90" s="16"/>
      <c r="D90" s="16"/>
      <c r="E90" s="41"/>
    </row>
    <row r="91" spans="1:5" x14ac:dyDescent="0.25">
      <c r="A91" s="63" t="s">
        <v>60</v>
      </c>
      <c r="B91" s="63"/>
      <c r="C91" s="63"/>
      <c r="D91" s="63"/>
      <c r="E91" s="41"/>
    </row>
    <row r="92" spans="1:5" ht="60" customHeight="1" x14ac:dyDescent="0.25">
      <c r="A92" s="58"/>
      <c r="B92" s="58"/>
      <c r="C92" s="58"/>
      <c r="D92" s="58"/>
      <c r="E92" s="41"/>
    </row>
    <row r="93" spans="1:5" x14ac:dyDescent="0.25">
      <c r="A93" s="59" t="s">
        <v>61</v>
      </c>
      <c r="B93" s="59"/>
      <c r="C93" s="59"/>
      <c r="D93" s="59"/>
    </row>
    <row r="94" spans="1:5" x14ac:dyDescent="0.25">
      <c r="A94" s="45"/>
      <c r="B94" s="46"/>
      <c r="C94" s="45"/>
      <c r="D94" s="45"/>
    </row>
    <row r="98" spans="4:4" ht="48" customHeight="1" x14ac:dyDescent="0.25">
      <c r="D98" s="7"/>
    </row>
  </sheetData>
  <mergeCells count="45">
    <mergeCell ref="A1:D1"/>
    <mergeCell ref="A2:D2"/>
    <mergeCell ref="A4:D4"/>
    <mergeCell ref="A5:D5"/>
    <mergeCell ref="B8:D8"/>
    <mergeCell ref="A32:D32"/>
    <mergeCell ref="A42:D42"/>
    <mergeCell ref="B10:D10"/>
    <mergeCell ref="B12:D12"/>
    <mergeCell ref="A13:D13"/>
    <mergeCell ref="A15:D15"/>
    <mergeCell ref="A30:D30"/>
    <mergeCell ref="B53:D53"/>
    <mergeCell ref="B54:D54"/>
    <mergeCell ref="B55:D55"/>
    <mergeCell ref="B56:D56"/>
    <mergeCell ref="B57:D57"/>
    <mergeCell ref="B58:D58"/>
    <mergeCell ref="B59:D59"/>
    <mergeCell ref="B60:D60"/>
    <mergeCell ref="B61:D61"/>
    <mergeCell ref="B64:D64"/>
    <mergeCell ref="B73:D73"/>
    <mergeCell ref="B74:D75"/>
    <mergeCell ref="B65:D65"/>
    <mergeCell ref="B66:D66"/>
    <mergeCell ref="B67:D67"/>
    <mergeCell ref="B68:D68"/>
    <mergeCell ref="B69:D69"/>
    <mergeCell ref="A92:D92"/>
    <mergeCell ref="A93:D93"/>
    <mergeCell ref="B48:C48"/>
    <mergeCell ref="B83:D84"/>
    <mergeCell ref="A85:D85"/>
    <mergeCell ref="A87:D87"/>
    <mergeCell ref="A89:D89"/>
    <mergeCell ref="A91:D91"/>
    <mergeCell ref="B76:D76"/>
    <mergeCell ref="B77:D78"/>
    <mergeCell ref="B79:D79"/>
    <mergeCell ref="B80:D81"/>
    <mergeCell ref="B82:D82"/>
    <mergeCell ref="B70:D70"/>
    <mergeCell ref="B71:D71"/>
    <mergeCell ref="B72:D72"/>
  </mergeCells>
  <printOptions horizontalCentered="1"/>
  <pageMargins left="0.51180555555555596" right="0.31527777777777799" top="0.43125000000000002" bottom="0.78749999999999998" header="0.511811023622047" footer="0.511811023622047"/>
  <pageSetup paperSize="9" fitToHeight="2" orientation="portrait" horizontalDpi="300" verticalDpi="300"/>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aclen</dc:creator>
  <dc:description/>
  <cp:lastModifiedBy>Lena Mauer</cp:lastModifiedBy>
  <cp:revision>1</cp:revision>
  <cp:lastPrinted>2024-11-20T10:55:35Z</cp:lastPrinted>
  <dcterms:created xsi:type="dcterms:W3CDTF">2019-08-06T09:27:01Z</dcterms:created>
  <dcterms:modified xsi:type="dcterms:W3CDTF">2026-04-23T12:13:07Z</dcterms:modified>
  <dc:language>de-DE</dc:language>
</cp:coreProperties>
</file>