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defaultThemeVersion="166925"/>
  <mc:AlternateContent xmlns:mc="http://schemas.openxmlformats.org/markup-compatibility/2006">
    <mc:Choice Requires="x15">
      <x15ac:absPath xmlns:x15ac="http://schemas.microsoft.com/office/spreadsheetml/2010/11/ac" url="/Users/bueromidi/Library/Mobile Documents/com~apple~CloudDocs/Angebote/Angebote_2025/"/>
    </mc:Choice>
  </mc:AlternateContent>
  <xr:revisionPtr revIDLastSave="0" documentId="13_ncr:1_{868D3AE8-2285-6242-A685-7A2B2F42AFF7}" xr6:coauthVersionLast="47" xr6:coauthVersionMax="47" xr10:uidLastSave="{00000000-0000-0000-0000-000000000000}"/>
  <bookViews>
    <workbookView xWindow="0" yWindow="500" windowWidth="28800" windowHeight="15800" xr2:uid="{00000000-000D-0000-FFFF-FFFF00000000}"/>
  </bookViews>
  <sheets>
    <sheet name="Tabelle1" sheetId="1" r:id="rId1"/>
  </sheets>
  <definedNames>
    <definedName name="_xlnm.Print_Area" localSheetId="0">Tabelle1!$A$1:$D$88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7" i="1" l="1"/>
  <c r="D46" i="1"/>
  <c r="D44" i="1"/>
  <c r="D42" i="1"/>
  <c r="D40" i="1"/>
  <c r="D39" i="1"/>
  <c r="D38" i="1"/>
  <c r="D37" i="1"/>
  <c r="D36" i="1"/>
  <c r="D35" i="1"/>
  <c r="D31" i="1"/>
  <c r="D29" i="1"/>
  <c r="D28" i="1"/>
  <c r="D27" i="1"/>
  <c r="D26" i="1"/>
  <c r="D25" i="1"/>
  <c r="D24" i="1"/>
  <c r="D23" i="1"/>
  <c r="D21" i="1"/>
  <c r="D20" i="1"/>
  <c r="D19" i="1"/>
  <c r="D18" i="1"/>
  <c r="D14" i="1"/>
  <c r="D11" i="1"/>
  <c r="D9" i="1"/>
  <c r="D7" i="1"/>
  <c r="D22" i="1"/>
</calcChain>
</file>

<file path=xl/sharedStrings.xml><?xml version="1.0" encoding="utf-8"?>
<sst xmlns="http://schemas.openxmlformats.org/spreadsheetml/2006/main" count="68" uniqueCount="62">
  <si>
    <t xml:space="preserve">Telefon:  </t>
  </si>
  <si>
    <t xml:space="preserve">Rechnungsadresse:  </t>
  </si>
  <si>
    <t>Preise pro Person netto 
zzgl. der gültigen Mwst.</t>
  </si>
  <si>
    <t>Anzahl</t>
  </si>
  <si>
    <t>Unterschrift des Kunden:</t>
  </si>
  <si>
    <t>Ort der Veranstaltung:</t>
  </si>
  <si>
    <t>Tag der Veranstaltung:</t>
  </si>
  <si>
    <t>Zahlung auf Rechnung via E-Mail an:</t>
  </si>
  <si>
    <t>Eine Auftragsbestätigung erhalten Sie gesondert. Diese stellt die Auftragsnannahme dar.</t>
  </si>
  <si>
    <t>Snacks</t>
  </si>
  <si>
    <t>Lunch pro Portion (nach Angebot und täglich wechselnd)</t>
  </si>
  <si>
    <t>Roggenvollkornstulle mit Humus, gegrilltem Gemüse und Kresse, pro Stück</t>
  </si>
  <si>
    <t>Belegte Sauerteigstulle mit Salat, Frischkäse Bio-Wurst oder -Käse, pro Stück</t>
  </si>
  <si>
    <t>Knusperillo - herzhaft (vegan-Linse, vegetarisch-Schafskäse), pro Stück</t>
  </si>
  <si>
    <t>Saisonale Bio-Obstauswahl (Handobst oder Obstsalat im Gläschen), pro Person</t>
  </si>
  <si>
    <t>im Rahmen von Veranstaltungen in der Investitionsbank des Landes Brandenburg (ILB)</t>
  </si>
  <si>
    <t>errechnet sich anhand des Auftragswertes</t>
  </si>
  <si>
    <t>Tagungspaket I</t>
  </si>
  <si>
    <t>Tagungspaket II</t>
  </si>
  <si>
    <t>Tagungspaket III</t>
  </si>
  <si>
    <t>Einzelpreise</t>
  </si>
  <si>
    <t>Paketpreise</t>
  </si>
  <si>
    <t>Aufwands-, Verbrauchs-, Reinigungs- und Müllpauschale (obligatorisch)</t>
  </si>
  <si>
    <t>Anzahl
eintragen</t>
  </si>
  <si>
    <t>Summe Pakete</t>
  </si>
  <si>
    <t>Summe Einzelteile</t>
  </si>
  <si>
    <t xml:space="preserve"> Gesamtpreis zzgl. 19% Mwst.</t>
  </si>
  <si>
    <t>Dieses Bestellformular übergeben Sie bitte 10 Kalendertage vor Veranstaltung/Lieferung ausgefüllt an uns.</t>
  </si>
  <si>
    <t>Bei Aufträgen ab einem Auftragswert von EUR 1.000  stellen wir eine Anzahlungsrechnung.</t>
  </si>
  <si>
    <t>Lena Frenkel I Am Neuen Garten 64 I 14469 Potsdam I Telefon: 0331.27 35 1557 I angebot@alamaison.de I FA Potsdam 046/220/20101</t>
  </si>
  <si>
    <r>
      <t xml:space="preserve">Kompott aus heimischen Früchten (vegan), pro Teil
</t>
    </r>
    <r>
      <rPr>
        <sz val="10"/>
        <color theme="1"/>
        <rFont val="Arial"/>
        <family val="2"/>
      </rPr>
      <t>zum Beispiel Bratapfelkompott, Rhabarber-Vanillekompott</t>
    </r>
  </si>
  <si>
    <r>
      <t xml:space="preserve">Suppe &amp; hausgebackenes Sauerteigbrot
</t>
    </r>
    <r>
      <rPr>
        <sz val="10"/>
        <color theme="1"/>
        <rFont val="Arial"/>
        <family val="2"/>
      </rPr>
      <t>zum Beispiel:
Frühlingsminestrone mit Fregola sarda (vegan) oder Sellerie-Kartoffelcrème mit Haselnussöl</t>
    </r>
  </si>
  <si>
    <r>
      <t xml:space="preserve">Hauptgericht vegan/vegetarisch 
</t>
    </r>
    <r>
      <rPr>
        <sz val="10"/>
        <color theme="1"/>
        <rFont val="Arial"/>
        <family val="2"/>
      </rPr>
      <t>zum Beispiel: 
Gebackener Fenchel mit Mandeln und Rosmarinpolenta (vegan)</t>
    </r>
  </si>
  <si>
    <t>Zwischen-
summe</t>
  </si>
  <si>
    <r>
      <t xml:space="preserve">Hauptgericht mit Fisch oder Fleisch 
</t>
    </r>
    <r>
      <rPr>
        <sz val="10"/>
        <color theme="1"/>
        <rFont val="Arial"/>
        <family val="2"/>
      </rPr>
      <t>zum Beispiel:
Sauerbraten vom Rind, fermentierter Spitzkohl und Kartoffelstampf</t>
    </r>
  </si>
  <si>
    <t>Quiche oder Focaccia mit saisonalem Grillgemüse und Schafskäse  &amp;  Salat</t>
  </si>
  <si>
    <t>Name des Auftraggebers:</t>
  </si>
  <si>
    <t>Mit Ihrer Beauftragung erkennen Sie unsere hier genannten Bedingungen an:</t>
  </si>
  <si>
    <t>Bitte beachten Sie, dass wir alle Produkte selbst fertigen; wir verzichten auf verzehr- und regenerierfertige Convenience-Waren.</t>
  </si>
  <si>
    <t>Freigabe (sofern erforderlich):</t>
  </si>
  <si>
    <t>Bio-Joghurt mit Crunch und heimischen Früchten, pro Teil</t>
  </si>
  <si>
    <t>Belegte Biobrötchenhälften mit Salat, Frischkäse, Wurst- oder Biokäse, pro Stück</t>
  </si>
  <si>
    <r>
      <t xml:space="preserve">3 Teile Fingerfood  (3 Teile herzhaft, buchbar ab 12 Portionen)
</t>
    </r>
    <r>
      <rPr>
        <sz val="10"/>
        <color theme="1"/>
        <rFont val="Arial"/>
        <family val="2"/>
      </rPr>
      <t>zum Beispiel:</t>
    </r>
    <r>
      <rPr>
        <sz val="12"/>
        <color theme="1"/>
        <rFont val="Arial"/>
        <family val="2"/>
      </rPr>
      <t xml:space="preserve">
</t>
    </r>
    <r>
      <rPr>
        <sz val="10"/>
        <color theme="1"/>
        <rFont val="Arial"/>
        <family val="2"/>
      </rPr>
      <t>Canapés mit saftigem Rosmarinschinken und Zucchini
Gebackene Empanadas mit frischem Spinat und Schafskäse
Roggencrostini mit Räucherforelle und gepickelten Zwiebeln</t>
    </r>
  </si>
  <si>
    <r>
      <t xml:space="preserve">6 Teile Fingerfood  (5 Teile herzhaft / 1 Teil süß, buchbar ab 12 Portionen)
</t>
    </r>
    <r>
      <rPr>
        <sz val="10"/>
        <color theme="1"/>
        <rFont val="Arial"/>
        <family val="2"/>
      </rPr>
      <t>zum Beispiel:
Saftige Crespelle mit Orangen-Petersilienpesto und gebackenen Wurzeln (vegan)
Kleine Kräuterbouletten aus Rindfleisch mit Dijonnaise
Rosa Kalbsfleisch mit Steinpilzcrème und Kapern auf Sauerteigcrostini
Knusprig gebackenes Reisbällchen mit Spargel und Kerbel (vegan)
Lachsquichewürfel mit Spinat und Schmand
Mandelmadeleines mit Mascarpone und Erdbeere</t>
    </r>
  </si>
  <si>
    <t>Privat</t>
  </si>
  <si>
    <t>ILB</t>
  </si>
  <si>
    <t>oder</t>
  </si>
  <si>
    <t>Rechnungsempfänger
(bitte mit 'X' versehen)</t>
  </si>
  <si>
    <t xml:space="preserve"> Gesamtpreis inkl. 19% Mwst.</t>
  </si>
  <si>
    <r>
      <t xml:space="preserve">Kekse, pro Person (etwa 6 Kekse pro Portion)
</t>
    </r>
    <r>
      <rPr>
        <sz val="10"/>
        <color theme="1"/>
        <rFont val="Arial"/>
        <family val="2"/>
      </rPr>
      <t>zum Beispiel schwarz-weiß-Kekse, Sandtaler, Müsliberge</t>
    </r>
  </si>
  <si>
    <r>
      <t xml:space="preserve">Dessert im Gläschen
</t>
    </r>
    <r>
      <rPr>
        <sz val="10"/>
        <color theme="1"/>
        <rFont val="Arial"/>
        <family val="2"/>
      </rPr>
      <t>zum Beispiel:
Schokoladenmousse mit Knuspermandeln</t>
    </r>
  </si>
  <si>
    <r>
      <t xml:space="preserve">Salat im Gläschen
</t>
    </r>
    <r>
      <rPr>
        <sz val="10"/>
        <color theme="1"/>
        <rFont val="Arial"/>
        <family val="2"/>
      </rPr>
      <t>zum Beispiel:
Wildkräutersalat mit Macadamiacrush und karamellisiertem Ziegenkäse</t>
    </r>
  </si>
  <si>
    <t>Bio-Obstauswahl und Joghurt mit Crunch
Lunch mit Suppe und Quiche und Salat
Kuchenhappen (eine süße Aufmerksamkeit für Ihre Gäste)</t>
  </si>
  <si>
    <t>Bio-Obstauswahl und knusprige Teilchen
Lunch mit Suppe und belegten Stullen - vegan, Wurst oder Käse oder gemischt
Kompott aus heimischen Früchten</t>
  </si>
  <si>
    <t>Knusprige Teilchen (kleine Pains au chocolat, Croissants, Zimtschnecken), pro Teil</t>
  </si>
  <si>
    <t>Knusperrillo vegan und/oder vegetarisch
Bio-Obstauswahl und frisch gebackene Kekse
Lunch mit Vorspeise, Hauptgericht zur Wahl und Dessert
Kuchenhappen (eine süße Aufmerksamkeit für Ihre Gäste)</t>
  </si>
  <si>
    <t>Bestellliste für das Konferenzcatering</t>
  </si>
  <si>
    <r>
      <t xml:space="preserve">Kuchenhappen
</t>
    </r>
    <r>
      <rPr>
        <sz val="10"/>
        <color theme="1"/>
        <rFont val="Arial"/>
        <family val="2"/>
      </rPr>
      <t>eine süße Aufmerksamkeit für Ihre Gäste, changiert täglich</t>
    </r>
  </si>
  <si>
    <t>Zeit(en):</t>
  </si>
  <si>
    <t>Bitte geben Sie an zu welcher Uhrzeit die Speisen bereitgestellt
bzw. abgeholt werden sollen. Es sind insbesondere bei den Tagungspaketen mehrere Uhrzeiten möglich.</t>
  </si>
  <si>
    <t>Zusätzliche Anmerkungen:</t>
  </si>
  <si>
    <t xml:space="preserve">Änderungen im Angebot behalten wir uns aufgrund von Lieferschwankungen vor.
Wir stellen das Buffet servierfertig auf Porzellanplatten, in Schalen und die warmen Gerichte in Chafings dishs mit Sicherheits-Brennpaste oder in 
elektronischem Betrieb zur Verfügung.Notwendige Bestecke und Geschirrwaren sind im Preis enthalten.
Das Buffet ist beschildert, Servietten sind ebenfalls enthalten.
Eine Stornierung bis 5 Werktage vor Ihrer Veranstaltung/Lieferung ist für Sie kostenfrei.
Eine spätere Stornierung führt zur vollständigen Berechnung der bis dahin entstandenen Kosten, max. des Wertes im Bestellformular.
Diese Preisliste hat Gültigkeit bis 31.08.2025. Die Preise verstehen sich netto zzgl. der gültigen Mwst. alle anderen Dokumente dieser Form verlieren ihre Gültigkeit.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</si>
</sst>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15" x14ac:knownFonts="1">
    <font>
      <sz val="11"/>
      <color theme="1"/>
      <name val="Calibri"/>
      <family val="2"/>
      <scheme val="minor"/>
    </font>
    <font>
      <sz val="8"/>
      <name val="Calibri"/>
      <family val="2"/>
      <scheme val="minor"/>
    </font>
    <font>
      <sz val="16"/>
      <color theme="1"/>
      <name val="Alegreya Sans SC"/>
    </font>
    <font>
      <sz val="12"/>
      <color theme="1"/>
      <name val="Alegreya Sans SC"/>
    </font>
    <font>
      <i/>
      <sz val="12"/>
      <color theme="1"/>
      <name val="Alegreya Sans SC"/>
    </font>
    <font>
      <b/>
      <sz val="20"/>
      <color theme="1"/>
      <name val="Arial"/>
      <family val="2"/>
    </font>
    <font>
      <sz val="12"/>
      <color theme="1"/>
      <name val="Arial"/>
      <family val="2"/>
    </font>
    <font>
      <b/>
      <sz val="16"/>
      <color theme="1"/>
      <name val="Arial"/>
      <family val="2"/>
    </font>
    <font>
      <sz val="14"/>
      <color theme="1"/>
      <name val="Arial"/>
      <family val="2"/>
    </font>
    <font>
      <sz val="16"/>
      <color theme="1"/>
      <name val="Arial"/>
      <family val="2"/>
    </font>
    <font>
      <sz val="10"/>
      <color theme="1"/>
      <name val="Arial"/>
      <family val="2"/>
    </font>
    <font>
      <i/>
      <sz val="12"/>
      <color theme="1"/>
      <name val="Arial"/>
      <family val="2"/>
    </font>
    <font>
      <sz val="12"/>
      <color rgb="FF000000"/>
      <name val="Arial"/>
      <family val="2"/>
    </font>
    <font>
      <sz val="11"/>
      <color theme="1"/>
      <name val="Arial"/>
      <family val="2"/>
    </font>
    <font>
      <i/>
      <sz val="12"/>
      <color rgb="FF000000"/>
      <name val="Arial"/>
      <family val="2"/>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0" tint="-4.9989318521683403E-2"/>
        <bgColor indexed="64"/>
      </patternFill>
    </fill>
  </fills>
  <borders count="13">
    <border>
      <left/>
      <right/>
      <top/>
      <bottom/>
      <diagonal/>
    </border>
    <border>
      <left/>
      <right/>
      <top/>
      <bottom style="thin">
        <color auto="1"/>
      </bottom>
      <diagonal/>
    </border>
    <border>
      <left/>
      <right/>
      <top style="thin">
        <color auto="1"/>
      </top>
      <bottom style="thin">
        <color indexed="64"/>
      </bottom>
      <diagonal/>
    </border>
    <border>
      <left/>
      <right/>
      <top style="thin">
        <color auto="1"/>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2">
    <xf numFmtId="0" fontId="0" fillId="0" borderId="0" xfId="0"/>
    <xf numFmtId="0" fontId="2" fillId="0" borderId="0" xfId="0" applyFont="1" applyAlignment="1">
      <alignment horizontal="left"/>
    </xf>
    <xf numFmtId="0" fontId="3" fillId="0" borderId="0" xfId="0" applyFont="1" applyAlignment="1">
      <alignment horizontal="left"/>
    </xf>
    <xf numFmtId="164" fontId="3" fillId="0" borderId="0" xfId="0" applyNumberFormat="1"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6" fillId="0" borderId="0" xfId="0" applyFont="1" applyAlignment="1">
      <alignment horizontal="center"/>
    </xf>
    <xf numFmtId="0" fontId="6" fillId="0" borderId="0" xfId="0" applyFont="1" applyAlignment="1">
      <alignment horizontal="center" vertical="center"/>
    </xf>
    <xf numFmtId="0" fontId="7" fillId="0" borderId="0" xfId="0" applyFont="1" applyAlignment="1">
      <alignment horizontal="left"/>
    </xf>
    <xf numFmtId="0" fontId="6" fillId="0" borderId="0" xfId="0" applyFont="1" applyAlignment="1">
      <alignment horizontal="center" wrapText="1"/>
    </xf>
    <xf numFmtId="0" fontId="6" fillId="4" borderId="4" xfId="0" applyFont="1" applyFill="1" applyBorder="1" applyAlignment="1">
      <alignment horizontal="left"/>
    </xf>
    <xf numFmtId="164" fontId="6" fillId="0" borderId="8" xfId="0" applyNumberFormat="1" applyFont="1" applyBorder="1" applyAlignment="1">
      <alignment horizontal="center"/>
    </xf>
    <xf numFmtId="0" fontId="6" fillId="4" borderId="8" xfId="0" applyFont="1" applyFill="1" applyBorder="1" applyAlignment="1">
      <alignment horizontal="center"/>
    </xf>
    <xf numFmtId="0" fontId="6" fillId="0" borderId="10" xfId="0" applyFont="1" applyBorder="1" applyAlignment="1">
      <alignment horizontal="left" vertical="center" wrapText="1"/>
    </xf>
    <xf numFmtId="164" fontId="6" fillId="0" borderId="2" xfId="0" applyNumberFormat="1" applyFont="1" applyBorder="1" applyAlignment="1">
      <alignment horizontal="center"/>
    </xf>
    <xf numFmtId="164" fontId="6" fillId="0" borderId="7" xfId="0" applyNumberFormat="1" applyFont="1" applyBorder="1" applyAlignment="1">
      <alignment horizontal="center"/>
    </xf>
    <xf numFmtId="0" fontId="6" fillId="4" borderId="5" xfId="0" applyFont="1" applyFill="1" applyBorder="1" applyAlignment="1">
      <alignment horizontal="left"/>
    </xf>
    <xf numFmtId="164" fontId="6" fillId="0" borderId="6" xfId="0" applyNumberFormat="1" applyFont="1" applyBorder="1" applyAlignment="1">
      <alignment horizontal="center"/>
    </xf>
    <xf numFmtId="0" fontId="6" fillId="4" borderId="10" xfId="0" applyFont="1" applyFill="1" applyBorder="1" applyAlignment="1">
      <alignment horizontal="left"/>
    </xf>
    <xf numFmtId="0" fontId="6" fillId="0" borderId="0" xfId="0" applyFont="1" applyAlignment="1">
      <alignment horizontal="left" vertical="center" wrapText="1"/>
    </xf>
    <xf numFmtId="164" fontId="8" fillId="0" borderId="10" xfId="0" applyNumberFormat="1" applyFont="1" applyBorder="1" applyAlignment="1">
      <alignment horizontal="center"/>
    </xf>
    <xf numFmtId="0" fontId="6" fillId="0" borderId="2" xfId="0" applyFont="1" applyBorder="1" applyAlignment="1">
      <alignment horizontal="left"/>
    </xf>
    <xf numFmtId="164" fontId="8" fillId="0" borderId="7" xfId="0" applyNumberFormat="1" applyFont="1" applyBorder="1" applyAlignment="1">
      <alignment horizontal="center"/>
    </xf>
    <xf numFmtId="0" fontId="7" fillId="0" borderId="1" xfId="0" applyFont="1" applyBorder="1" applyAlignment="1">
      <alignment horizontal="left"/>
    </xf>
    <xf numFmtId="0" fontId="6" fillId="0" borderId="1" xfId="0" applyFont="1" applyBorder="1" applyAlignment="1">
      <alignment horizontal="center" wrapText="1"/>
    </xf>
    <xf numFmtId="0" fontId="9" fillId="3" borderId="1" xfId="0" applyFont="1" applyFill="1" applyBorder="1" applyAlignment="1">
      <alignment horizontal="left"/>
    </xf>
    <xf numFmtId="0" fontId="9" fillId="3" borderId="6" xfId="0" applyFont="1" applyFill="1" applyBorder="1" applyAlignment="1">
      <alignment horizontal="left"/>
    </xf>
    <xf numFmtId="0" fontId="6" fillId="4" borderId="12" xfId="0" applyFont="1" applyFill="1" applyBorder="1" applyAlignment="1">
      <alignment horizontal="center"/>
    </xf>
    <xf numFmtId="0" fontId="6" fillId="0" borderId="5" xfId="0" applyFont="1" applyBorder="1" applyAlignment="1">
      <alignment horizontal="left" vertical="center"/>
    </xf>
    <xf numFmtId="164" fontId="6" fillId="0" borderId="1" xfId="0" applyNumberFormat="1" applyFont="1" applyBorder="1" applyAlignment="1">
      <alignment horizontal="center"/>
    </xf>
    <xf numFmtId="0" fontId="6" fillId="0" borderId="5" xfId="0" applyFont="1" applyBorder="1" applyAlignment="1">
      <alignment horizontal="left" vertical="center" wrapText="1"/>
    </xf>
    <xf numFmtId="0" fontId="6" fillId="0" borderId="9" xfId="0" applyFont="1" applyBorder="1" applyAlignment="1">
      <alignment horizontal="left" vertical="center" wrapText="1"/>
    </xf>
    <xf numFmtId="164" fontId="6" fillId="0" borderId="0" xfId="0" applyNumberFormat="1" applyFont="1" applyAlignment="1">
      <alignment horizontal="center"/>
    </xf>
    <xf numFmtId="164" fontId="6" fillId="0" borderId="11" xfId="0" applyNumberFormat="1" applyFont="1" applyBorder="1" applyAlignment="1">
      <alignment horizontal="center"/>
    </xf>
    <xf numFmtId="0" fontId="6" fillId="0" borderId="12" xfId="0" applyFont="1" applyBorder="1" applyAlignment="1">
      <alignment horizontal="left"/>
    </xf>
    <xf numFmtId="0" fontId="9" fillId="3" borderId="2" xfId="0" applyFont="1" applyFill="1" applyBorder="1" applyAlignment="1">
      <alignment horizontal="left"/>
    </xf>
    <xf numFmtId="0" fontId="9" fillId="3" borderId="7" xfId="0" applyFont="1" applyFill="1" applyBorder="1" applyAlignment="1">
      <alignment horizontal="left"/>
    </xf>
    <xf numFmtId="0" fontId="6" fillId="2" borderId="12" xfId="0" applyFont="1" applyFill="1" applyBorder="1" applyAlignment="1">
      <alignment horizontal="center"/>
    </xf>
    <xf numFmtId="0" fontId="11" fillId="0" borderId="0" xfId="0" applyFont="1" applyAlignment="1">
      <alignment horizontal="left" vertical="center"/>
    </xf>
    <xf numFmtId="164" fontId="11" fillId="0" borderId="0" xfId="0" applyNumberFormat="1" applyFont="1" applyAlignment="1">
      <alignment horizontal="center"/>
    </xf>
    <xf numFmtId="0" fontId="6" fillId="0" borderId="0" xfId="0" applyFont="1" applyAlignment="1">
      <alignment horizontal="left" vertical="center"/>
    </xf>
    <xf numFmtId="0" fontId="6" fillId="0" borderId="0" xfId="0" applyFont="1" applyAlignment="1">
      <alignment horizontal="right"/>
    </xf>
    <xf numFmtId="0" fontId="10" fillId="0" borderId="0" xfId="0" applyFont="1" applyAlignment="1">
      <alignment horizontal="left"/>
    </xf>
    <xf numFmtId="164" fontId="10" fillId="0" borderId="0" xfId="0" applyNumberFormat="1" applyFont="1" applyAlignment="1">
      <alignment horizontal="left"/>
    </xf>
    <xf numFmtId="0" fontId="9" fillId="3" borderId="12" xfId="0" applyFont="1" applyFill="1" applyBorder="1" applyAlignment="1">
      <alignment horizontal="left"/>
    </xf>
    <xf numFmtId="0" fontId="6" fillId="0" borderId="0" xfId="0" applyFont="1" applyAlignment="1">
      <alignment horizontal="left"/>
    </xf>
    <xf numFmtId="0" fontId="12" fillId="0" borderId="0" xfId="0" applyFont="1" applyAlignment="1">
      <alignment horizontal="center"/>
    </xf>
    <xf numFmtId="0" fontId="12" fillId="0" borderId="12" xfId="0" applyFont="1" applyBorder="1" applyAlignment="1">
      <alignment horizontal="center"/>
    </xf>
    <xf numFmtId="0" fontId="12" fillId="0" borderId="0" xfId="0" applyFont="1" applyAlignment="1">
      <alignment horizontal="right" wrapText="1"/>
    </xf>
    <xf numFmtId="0" fontId="12" fillId="0" borderId="0" xfId="0" applyFont="1" applyAlignment="1">
      <alignment horizontal="center" vertical="center"/>
    </xf>
    <xf numFmtId="0" fontId="6" fillId="0" borderId="0" xfId="0" applyFont="1" applyAlignment="1">
      <alignment vertical="center"/>
    </xf>
    <xf numFmtId="0" fontId="13" fillId="0" borderId="0" xfId="0" applyFont="1"/>
    <xf numFmtId="0" fontId="12" fillId="0" borderId="1" xfId="0" applyFont="1" applyBorder="1" applyAlignment="1">
      <alignment horizontal="center"/>
    </xf>
    <xf numFmtId="0" fontId="12" fillId="0" borderId="0" xfId="0" applyFont="1" applyAlignment="1">
      <alignment horizontal="center"/>
    </xf>
    <xf numFmtId="0" fontId="14" fillId="0" borderId="3" xfId="0" applyFont="1" applyBorder="1" applyAlignment="1">
      <alignment horizontal="left" wrapText="1"/>
    </xf>
    <xf numFmtId="0" fontId="12" fillId="0" borderId="3" xfId="0" applyFont="1" applyBorder="1" applyAlignment="1">
      <alignment horizontal="left"/>
    </xf>
    <xf numFmtId="164" fontId="6" fillId="0" borderId="0" xfId="0" applyNumberFormat="1" applyFont="1" applyAlignment="1">
      <alignment horizontal="center"/>
    </xf>
    <xf numFmtId="164" fontId="6" fillId="0" borderId="1" xfId="0" applyNumberFormat="1" applyFont="1" applyBorder="1" applyAlignment="1">
      <alignment horizontal="center"/>
    </xf>
    <xf numFmtId="164" fontId="6" fillId="0" borderId="3" xfId="0" applyNumberFormat="1" applyFont="1" applyBorder="1" applyAlignment="1">
      <alignment horizontal="center"/>
    </xf>
    <xf numFmtId="0" fontId="6" fillId="0" borderId="0" xfId="0" applyFont="1" applyAlignment="1">
      <alignment horizontal="center"/>
    </xf>
    <xf numFmtId="0" fontId="5" fillId="0" borderId="0" xfId="0" applyFont="1" applyAlignment="1">
      <alignment horizontal="center"/>
    </xf>
    <xf numFmtId="0" fontId="6" fillId="3" borderId="0" xfId="0" applyFont="1" applyFill="1" applyAlignment="1">
      <alignment horizontal="center"/>
    </xf>
    <xf numFmtId="0" fontId="6" fillId="0" borderId="0" xfId="0" applyFont="1" applyAlignment="1">
      <alignment horizontal="center" vertical="center"/>
    </xf>
    <xf numFmtId="164" fontId="6" fillId="0" borderId="2" xfId="0" applyNumberFormat="1" applyFont="1" applyBorder="1" applyAlignment="1">
      <alignment horizontal="center"/>
    </xf>
    <xf numFmtId="164" fontId="6" fillId="0" borderId="7" xfId="0" applyNumberFormat="1" applyFont="1" applyBorder="1" applyAlignment="1">
      <alignment horizontal="center"/>
    </xf>
    <xf numFmtId="0" fontId="6" fillId="0" borderId="3" xfId="0" applyFont="1" applyBorder="1" applyAlignment="1">
      <alignment horizontal="center" vertical="center"/>
    </xf>
    <xf numFmtId="0" fontId="6" fillId="0" borderId="3" xfId="0" applyFont="1" applyBorder="1" applyAlignment="1">
      <alignment horizontal="center"/>
    </xf>
    <xf numFmtId="0" fontId="6" fillId="0" borderId="0" xfId="0" applyFont="1" applyAlignment="1">
      <alignment horizontal="left"/>
    </xf>
    <xf numFmtId="0" fontId="6" fillId="2" borderId="0" xfId="0" applyFont="1" applyFill="1" applyAlignment="1">
      <alignment horizontal="center"/>
    </xf>
    <xf numFmtId="0" fontId="6" fillId="0" borderId="1" xfId="0" applyFont="1" applyBorder="1" applyAlignment="1">
      <alignment horizontal="center" vertical="center"/>
    </xf>
    <xf numFmtId="164" fontId="11" fillId="0" borderId="0" xfId="0" applyNumberFormat="1" applyFont="1" applyAlignment="1">
      <alignment horizontal="center"/>
    </xf>
    <xf numFmtId="0" fontId="6" fillId="0" borderId="0" xfId="0" applyFont="1" applyAlignment="1">
      <alignment horizontal="lef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3"/>
  <sheetViews>
    <sheetView tabSelected="1" topLeftCell="A77" zoomScaleNormal="100" workbookViewId="0">
      <selection activeCell="A82" sqref="A82:D82"/>
    </sheetView>
  </sheetViews>
  <sheetFormatPr baseColWidth="10" defaultColWidth="10.83203125" defaultRowHeight="17" x14ac:dyDescent="0.25"/>
  <cols>
    <col min="1" max="1" width="77" style="2" customWidth="1"/>
    <col min="2" max="2" width="31.83203125" style="3" customWidth="1"/>
    <col min="3" max="3" width="12.83203125" style="2" customWidth="1"/>
    <col min="4" max="4" width="14.6640625" style="4" bestFit="1" customWidth="1"/>
    <col min="5" max="7" width="10.83203125" style="2"/>
    <col min="8" max="8" width="73.5" style="2" bestFit="1" customWidth="1"/>
    <col min="9" max="9" width="24.33203125" style="2" customWidth="1"/>
    <col min="10" max="16384" width="10.83203125" style="2"/>
  </cols>
  <sheetData>
    <row r="1" spans="1:11" s="1" customFormat="1" ht="78" customHeight="1" x14ac:dyDescent="0.3">
      <c r="A1" s="60" t="s">
        <v>56</v>
      </c>
      <c r="B1" s="60"/>
      <c r="C1" s="60"/>
      <c r="D1" s="60"/>
    </row>
    <row r="2" spans="1:11" x14ac:dyDescent="0.25">
      <c r="A2" s="61" t="s">
        <v>15</v>
      </c>
      <c r="B2" s="61"/>
      <c r="C2" s="61"/>
      <c r="D2" s="61"/>
    </row>
    <row r="3" spans="1:11" x14ac:dyDescent="0.25">
      <c r="A3" s="6"/>
      <c r="B3" s="6"/>
      <c r="C3" s="6"/>
      <c r="D3" s="6"/>
    </row>
    <row r="4" spans="1:11" x14ac:dyDescent="0.25">
      <c r="A4" s="59" t="s">
        <v>38</v>
      </c>
      <c r="B4" s="59"/>
      <c r="C4" s="59"/>
      <c r="D4" s="59"/>
    </row>
    <row r="5" spans="1:11" ht="46" customHeight="1" x14ac:dyDescent="0.25">
      <c r="A5" s="62"/>
      <c r="B5" s="62"/>
      <c r="C5" s="62"/>
      <c r="D5" s="62"/>
    </row>
    <row r="6" spans="1:11" ht="35" x14ac:dyDescent="0.25">
      <c r="A6" s="8" t="s">
        <v>21</v>
      </c>
      <c r="B6" s="9" t="s">
        <v>2</v>
      </c>
      <c r="C6" s="9" t="s">
        <v>23</v>
      </c>
      <c r="D6" s="9" t="s">
        <v>33</v>
      </c>
    </row>
    <row r="7" spans="1:11" s="45" customFormat="1" ht="16" x14ac:dyDescent="0.2">
      <c r="A7" s="10" t="s">
        <v>17</v>
      </c>
      <c r="B7" s="11">
        <v>28.25</v>
      </c>
      <c r="C7" s="12"/>
      <c r="D7" s="11">
        <f>B7*C7</f>
        <v>0</v>
      </c>
    </row>
    <row r="8" spans="1:11" s="45" customFormat="1" ht="68" x14ac:dyDescent="0.2">
      <c r="A8" s="13" t="s">
        <v>55</v>
      </c>
      <c r="B8" s="63"/>
      <c r="C8" s="63"/>
      <c r="D8" s="64"/>
    </row>
    <row r="9" spans="1:11" s="45" customFormat="1" ht="16" x14ac:dyDescent="0.2">
      <c r="A9" s="16" t="s">
        <v>18</v>
      </c>
      <c r="B9" s="17">
        <v>14.3</v>
      </c>
      <c r="C9" s="12"/>
      <c r="D9" s="17">
        <f>B9*C9</f>
        <v>0</v>
      </c>
      <c r="H9" s="51"/>
      <c r="I9" s="51"/>
      <c r="J9" s="51"/>
      <c r="K9" s="51"/>
    </row>
    <row r="10" spans="1:11" s="45" customFormat="1" ht="52" customHeight="1" x14ac:dyDescent="0.2">
      <c r="A10" s="13" t="s">
        <v>53</v>
      </c>
      <c r="B10" s="63"/>
      <c r="C10" s="63"/>
      <c r="D10" s="64"/>
      <c r="H10" s="51"/>
      <c r="I10" s="51"/>
      <c r="J10" s="51"/>
      <c r="K10" s="51"/>
    </row>
    <row r="11" spans="1:11" s="45" customFormat="1" ht="16" x14ac:dyDescent="0.2">
      <c r="A11" s="18" t="s">
        <v>19</v>
      </c>
      <c r="B11" s="15">
        <v>19.899999999999999</v>
      </c>
      <c r="C11" s="12"/>
      <c r="D11" s="15">
        <f>B11*C11</f>
        <v>0</v>
      </c>
      <c r="H11" s="51"/>
      <c r="I11" s="51"/>
      <c r="J11" s="51"/>
      <c r="K11" s="51"/>
    </row>
    <row r="12" spans="1:11" s="45" customFormat="1" ht="51" x14ac:dyDescent="0.2">
      <c r="A12" s="13" t="s">
        <v>52</v>
      </c>
      <c r="B12" s="63"/>
      <c r="C12" s="63"/>
      <c r="D12" s="64"/>
      <c r="H12" s="51"/>
      <c r="I12" s="51"/>
      <c r="J12" s="51"/>
      <c r="K12" s="51"/>
    </row>
    <row r="13" spans="1:11" s="45" customFormat="1" ht="16" x14ac:dyDescent="0.2">
      <c r="A13" s="65"/>
      <c r="B13" s="65"/>
      <c r="C13" s="65"/>
      <c r="D13" s="65"/>
      <c r="H13" s="51"/>
      <c r="I13" s="51"/>
      <c r="J13" s="51"/>
      <c r="K13" s="51"/>
    </row>
    <row r="14" spans="1:11" ht="19" x14ac:dyDescent="0.25">
      <c r="A14" s="19"/>
      <c r="B14" s="20" t="s">
        <v>24</v>
      </c>
      <c r="C14" s="27"/>
      <c r="D14" s="22">
        <f>D11+D9+D7</f>
        <v>0</v>
      </c>
      <c r="H14"/>
      <c r="I14"/>
      <c r="J14"/>
      <c r="K14"/>
    </row>
    <row r="15" spans="1:11" ht="39" customHeight="1" x14ac:dyDescent="0.25">
      <c r="A15" s="62"/>
      <c r="B15" s="62"/>
      <c r="C15" s="62"/>
      <c r="D15" s="62"/>
      <c r="H15"/>
      <c r="I15"/>
      <c r="J15"/>
      <c r="K15"/>
    </row>
    <row r="16" spans="1:11" ht="35" x14ac:dyDescent="0.25">
      <c r="A16" s="23" t="s">
        <v>20</v>
      </c>
      <c r="B16" s="24" t="s">
        <v>2</v>
      </c>
      <c r="C16" s="24" t="s">
        <v>23</v>
      </c>
      <c r="D16" s="24" t="s">
        <v>33</v>
      </c>
      <c r="H16"/>
      <c r="I16"/>
      <c r="J16"/>
      <c r="K16"/>
    </row>
    <row r="17" spans="1:11" s="1" customFormat="1" ht="22" x14ac:dyDescent="0.3">
      <c r="A17" s="16" t="s">
        <v>9</v>
      </c>
      <c r="B17" s="25"/>
      <c r="C17" s="44"/>
      <c r="D17" s="26"/>
      <c r="H17"/>
      <c r="I17"/>
      <c r="J17"/>
      <c r="K17"/>
    </row>
    <row r="18" spans="1:11" s="1" customFormat="1" ht="34" x14ac:dyDescent="0.3">
      <c r="A18" s="13" t="s">
        <v>54</v>
      </c>
      <c r="B18" s="14">
        <v>1.2</v>
      </c>
      <c r="C18" s="27"/>
      <c r="D18" s="15">
        <f>B18*C18</f>
        <v>0</v>
      </c>
      <c r="H18"/>
      <c r="I18"/>
      <c r="J18"/>
      <c r="K18"/>
    </row>
    <row r="19" spans="1:11" ht="29" customHeight="1" x14ac:dyDescent="0.25">
      <c r="A19" s="28" t="s">
        <v>13</v>
      </c>
      <c r="B19" s="29">
        <v>3</v>
      </c>
      <c r="C19" s="27"/>
      <c r="D19" s="17">
        <f>B19*C19</f>
        <v>0</v>
      </c>
      <c r="H19"/>
      <c r="I19"/>
      <c r="J19"/>
      <c r="K19"/>
    </row>
    <row r="20" spans="1:11" ht="29" customHeight="1" x14ac:dyDescent="0.25">
      <c r="A20" s="28" t="s">
        <v>12</v>
      </c>
      <c r="B20" s="29">
        <v>2.2000000000000002</v>
      </c>
      <c r="C20" s="27"/>
      <c r="D20" s="17">
        <f>B20*C20</f>
        <v>0</v>
      </c>
      <c r="H20"/>
      <c r="I20"/>
      <c r="J20"/>
      <c r="K20"/>
    </row>
    <row r="21" spans="1:11" ht="29" customHeight="1" x14ac:dyDescent="0.25">
      <c r="A21" s="28" t="s">
        <v>41</v>
      </c>
      <c r="B21" s="29">
        <v>2.2000000000000002</v>
      </c>
      <c r="C21" s="27"/>
      <c r="D21" s="17">
        <f>B21*C21</f>
        <v>0</v>
      </c>
      <c r="H21"/>
      <c r="I21"/>
      <c r="J21"/>
      <c r="K21"/>
    </row>
    <row r="22" spans="1:11" ht="29" customHeight="1" x14ac:dyDescent="0.25">
      <c r="A22" s="28" t="s">
        <v>11</v>
      </c>
      <c r="B22" s="29">
        <v>2.2000000000000002</v>
      </c>
      <c r="C22" s="27"/>
      <c r="D22" s="17">
        <f t="shared" ref="D22" si="0">B22*C22</f>
        <v>0</v>
      </c>
      <c r="H22"/>
      <c r="I22"/>
      <c r="J22"/>
      <c r="K22"/>
    </row>
    <row r="23" spans="1:11" ht="29" customHeight="1" x14ac:dyDescent="0.25">
      <c r="A23" s="28" t="s">
        <v>14</v>
      </c>
      <c r="B23" s="29">
        <v>2.95</v>
      </c>
      <c r="C23" s="27"/>
      <c r="D23" s="17">
        <f t="shared" ref="D23:D29" si="1">B23*C23</f>
        <v>0</v>
      </c>
      <c r="H23"/>
      <c r="I23"/>
      <c r="J23"/>
      <c r="K23"/>
    </row>
    <row r="24" spans="1:11" ht="29" customHeight="1" x14ac:dyDescent="0.25">
      <c r="A24" s="28" t="s">
        <v>40</v>
      </c>
      <c r="B24" s="29">
        <v>2.95</v>
      </c>
      <c r="C24" s="27"/>
      <c r="D24" s="17">
        <f t="shared" si="1"/>
        <v>0</v>
      </c>
      <c r="H24"/>
      <c r="I24"/>
      <c r="J24"/>
      <c r="K24"/>
    </row>
    <row r="25" spans="1:11" ht="31" x14ac:dyDescent="0.25">
      <c r="A25" s="30" t="s">
        <v>30</v>
      </c>
      <c r="B25" s="29">
        <v>2.95</v>
      </c>
      <c r="C25" s="27"/>
      <c r="D25" s="17">
        <f t="shared" si="1"/>
        <v>0</v>
      </c>
      <c r="H25"/>
      <c r="I25"/>
      <c r="J25"/>
      <c r="K25"/>
    </row>
    <row r="26" spans="1:11" ht="31" x14ac:dyDescent="0.25">
      <c r="A26" s="30" t="s">
        <v>49</v>
      </c>
      <c r="B26" s="29">
        <v>2.1</v>
      </c>
      <c r="C26" s="27"/>
      <c r="D26" s="17">
        <f t="shared" si="1"/>
        <v>0</v>
      </c>
      <c r="H26"/>
      <c r="I26"/>
      <c r="J26"/>
      <c r="K26"/>
    </row>
    <row r="27" spans="1:11" s="45" customFormat="1" ht="31" x14ac:dyDescent="0.2">
      <c r="A27" s="30" t="s">
        <v>57</v>
      </c>
      <c r="B27" s="29">
        <v>2</v>
      </c>
      <c r="C27" s="27"/>
      <c r="D27" s="17">
        <f t="shared" si="1"/>
        <v>0</v>
      </c>
      <c r="H27" s="51"/>
      <c r="I27" s="51"/>
      <c r="J27" s="51"/>
      <c r="K27" s="51"/>
    </row>
    <row r="28" spans="1:11" ht="76" x14ac:dyDescent="0.25">
      <c r="A28" s="30" t="s">
        <v>42</v>
      </c>
      <c r="B28" s="29">
        <v>9.6</v>
      </c>
      <c r="C28" s="27"/>
      <c r="D28" s="17">
        <f t="shared" si="1"/>
        <v>0</v>
      </c>
      <c r="H28"/>
      <c r="I28"/>
      <c r="J28"/>
      <c r="K28"/>
    </row>
    <row r="29" spans="1:11" ht="129" x14ac:dyDescent="0.25">
      <c r="A29" s="31" t="s">
        <v>43</v>
      </c>
      <c r="B29" s="32">
        <v>19.2</v>
      </c>
      <c r="C29" s="27"/>
      <c r="D29" s="33">
        <f t="shared" si="1"/>
        <v>0</v>
      </c>
      <c r="H29"/>
      <c r="I29"/>
      <c r="J29"/>
      <c r="K29"/>
    </row>
    <row r="30" spans="1:11" x14ac:dyDescent="0.25">
      <c r="A30" s="65"/>
      <c r="B30" s="65"/>
      <c r="C30" s="65"/>
      <c r="D30" s="65"/>
      <c r="H30"/>
      <c r="I30"/>
      <c r="J30"/>
      <c r="K30"/>
    </row>
    <row r="31" spans="1:11" ht="19" x14ac:dyDescent="0.25">
      <c r="A31" s="19"/>
      <c r="B31" s="20" t="s">
        <v>25</v>
      </c>
      <c r="C31" s="34"/>
      <c r="D31" s="22">
        <f>SUM(D18:D29)</f>
        <v>0</v>
      </c>
      <c r="H31"/>
      <c r="I31"/>
      <c r="J31"/>
      <c r="K31"/>
    </row>
    <row r="32" spans="1:11" ht="87" customHeight="1" x14ac:dyDescent="0.25">
      <c r="A32" s="62"/>
      <c r="B32" s="62"/>
      <c r="C32" s="62"/>
      <c r="D32" s="62"/>
      <c r="H32"/>
      <c r="I32"/>
      <c r="J32"/>
      <c r="K32"/>
    </row>
    <row r="33" spans="1:11" ht="35" x14ac:dyDescent="0.25">
      <c r="A33" s="19"/>
      <c r="B33" s="9" t="s">
        <v>2</v>
      </c>
      <c r="C33" s="6" t="s">
        <v>3</v>
      </c>
      <c r="D33" s="24" t="s">
        <v>33</v>
      </c>
      <c r="H33"/>
      <c r="I33"/>
      <c r="J33"/>
      <c r="K33"/>
    </row>
    <row r="34" spans="1:11" s="1" customFormat="1" ht="22" x14ac:dyDescent="0.3">
      <c r="A34" s="18" t="s">
        <v>10</v>
      </c>
      <c r="B34" s="35"/>
      <c r="C34" s="35"/>
      <c r="D34" s="36"/>
    </row>
    <row r="35" spans="1:11" ht="45" x14ac:dyDescent="0.25">
      <c r="A35" s="30" t="s">
        <v>31</v>
      </c>
      <c r="B35" s="29">
        <v>5</v>
      </c>
      <c r="C35" s="37"/>
      <c r="D35" s="17">
        <f t="shared" ref="D35:D40" si="2">B35*C35</f>
        <v>0</v>
      </c>
    </row>
    <row r="36" spans="1:11" ht="45" x14ac:dyDescent="0.25">
      <c r="A36" s="30" t="s">
        <v>51</v>
      </c>
      <c r="B36" s="29">
        <v>2.95</v>
      </c>
      <c r="C36" s="37"/>
      <c r="D36" s="17">
        <f t="shared" si="2"/>
        <v>0</v>
      </c>
    </row>
    <row r="37" spans="1:11" x14ac:dyDescent="0.25">
      <c r="A37" s="28" t="s">
        <v>35</v>
      </c>
      <c r="B37" s="29">
        <v>7</v>
      </c>
      <c r="C37" s="37"/>
      <c r="D37" s="17">
        <f t="shared" si="2"/>
        <v>0</v>
      </c>
    </row>
    <row r="38" spans="1:11" ht="45" x14ac:dyDescent="0.25">
      <c r="A38" s="30" t="s">
        <v>32</v>
      </c>
      <c r="B38" s="29">
        <v>11.8</v>
      </c>
      <c r="C38" s="37"/>
      <c r="D38" s="17">
        <f t="shared" si="2"/>
        <v>0</v>
      </c>
    </row>
    <row r="39" spans="1:11" ht="45" x14ac:dyDescent="0.25">
      <c r="A39" s="30" t="s">
        <v>34</v>
      </c>
      <c r="B39" s="29">
        <v>11.8</v>
      </c>
      <c r="C39" s="37"/>
      <c r="D39" s="17">
        <f t="shared" si="2"/>
        <v>0</v>
      </c>
    </row>
    <row r="40" spans="1:11" ht="45" x14ac:dyDescent="0.25">
      <c r="A40" s="30" t="s">
        <v>50</v>
      </c>
      <c r="B40" s="29">
        <v>2.95</v>
      </c>
      <c r="C40" s="37"/>
      <c r="D40" s="17">
        <f t="shared" si="2"/>
        <v>0</v>
      </c>
    </row>
    <row r="41" spans="1:11" x14ac:dyDescent="0.25">
      <c r="A41" s="65"/>
      <c r="B41" s="65"/>
      <c r="C41" s="65"/>
      <c r="D41" s="65"/>
    </row>
    <row r="42" spans="1:11" ht="19" x14ac:dyDescent="0.25">
      <c r="A42" s="7"/>
      <c r="B42" s="20" t="s">
        <v>25</v>
      </c>
      <c r="C42" s="34"/>
      <c r="D42" s="22">
        <f>SUM(D35:D40)</f>
        <v>0</v>
      </c>
    </row>
    <row r="43" spans="1:11" x14ac:dyDescent="0.25">
      <c r="A43" s="62"/>
      <c r="B43" s="62"/>
      <c r="C43" s="62"/>
      <c r="D43" s="62"/>
    </row>
    <row r="44" spans="1:11" x14ac:dyDescent="0.25">
      <c r="A44" s="38" t="s">
        <v>22</v>
      </c>
      <c r="B44" s="70" t="s">
        <v>16</v>
      </c>
      <c r="C44" s="70"/>
      <c r="D44" s="39">
        <f>(D14+D31+D42)*0.2</f>
        <v>0</v>
      </c>
    </row>
    <row r="45" spans="1:11" x14ac:dyDescent="0.25">
      <c r="A45" s="62"/>
      <c r="B45" s="69"/>
      <c r="C45" s="69"/>
      <c r="D45" s="69"/>
    </row>
    <row r="46" spans="1:11" ht="19" x14ac:dyDescent="0.25">
      <c r="A46" s="40"/>
      <c r="B46" s="20" t="s">
        <v>26</v>
      </c>
      <c r="C46" s="21"/>
      <c r="D46" s="22">
        <f>D14+D42+D44+D31</f>
        <v>0</v>
      </c>
    </row>
    <row r="47" spans="1:11" ht="51" customHeight="1" x14ac:dyDescent="0.25">
      <c r="A47" s="50"/>
      <c r="B47" s="20" t="s">
        <v>48</v>
      </c>
      <c r="C47" s="21"/>
      <c r="D47" s="22">
        <f>ROUND(D46*1.19,2)</f>
        <v>0</v>
      </c>
    </row>
    <row r="48" spans="1:11" ht="33" customHeight="1" x14ac:dyDescent="0.25">
      <c r="A48" s="41" t="s">
        <v>6</v>
      </c>
      <c r="B48" s="52"/>
      <c r="C48" s="52"/>
      <c r="D48" s="52"/>
      <c r="E48" s="5"/>
    </row>
    <row r="49" spans="1:5" x14ac:dyDescent="0.25">
      <c r="A49" s="41"/>
      <c r="B49" s="53"/>
      <c r="C49" s="53"/>
      <c r="D49" s="53"/>
      <c r="E49" s="5"/>
    </row>
    <row r="50" spans="1:5" x14ac:dyDescent="0.25">
      <c r="A50" s="41" t="s">
        <v>5</v>
      </c>
      <c r="B50" s="52"/>
      <c r="C50" s="52"/>
      <c r="D50" s="52"/>
      <c r="E50" s="5"/>
    </row>
    <row r="51" spans="1:5" x14ac:dyDescent="0.25">
      <c r="A51" s="41"/>
      <c r="B51" s="53"/>
      <c r="C51" s="53"/>
      <c r="D51" s="53"/>
      <c r="E51" s="5"/>
    </row>
    <row r="52" spans="1:5" x14ac:dyDescent="0.25">
      <c r="A52" s="41" t="s">
        <v>58</v>
      </c>
      <c r="B52" s="52"/>
      <c r="C52" s="52"/>
      <c r="D52" s="52"/>
      <c r="E52" s="5"/>
    </row>
    <row r="53" spans="1:5" ht="51" customHeight="1" x14ac:dyDescent="0.25">
      <c r="A53" s="41"/>
      <c r="B53" s="54" t="s">
        <v>59</v>
      </c>
      <c r="C53" s="55"/>
      <c r="D53" s="55"/>
      <c r="E53" s="5"/>
    </row>
    <row r="54" spans="1:5" x14ac:dyDescent="0.25">
      <c r="A54" s="41"/>
      <c r="B54" s="53"/>
      <c r="C54" s="53"/>
      <c r="D54" s="53"/>
      <c r="E54" s="5"/>
    </row>
    <row r="55" spans="1:5" x14ac:dyDescent="0.25">
      <c r="A55" s="41" t="s">
        <v>36</v>
      </c>
      <c r="B55" s="52"/>
      <c r="C55" s="52"/>
      <c r="D55" s="52"/>
      <c r="E55" s="5"/>
    </row>
    <row r="56" spans="1:5" x14ac:dyDescent="0.25">
      <c r="A56" s="41"/>
      <c r="B56" s="53"/>
      <c r="C56" s="53"/>
      <c r="D56" s="53"/>
      <c r="E56" s="5"/>
    </row>
    <row r="57" spans="1:5" ht="38" customHeight="1" x14ac:dyDescent="0.25">
      <c r="A57" s="48" t="s">
        <v>47</v>
      </c>
      <c r="B57" s="49" t="s">
        <v>44</v>
      </c>
      <c r="C57" s="49" t="s">
        <v>46</v>
      </c>
      <c r="D57" s="49" t="s">
        <v>45</v>
      </c>
      <c r="E57" s="5"/>
    </row>
    <row r="58" spans="1:5" x14ac:dyDescent="0.25">
      <c r="A58" s="41"/>
      <c r="B58" s="47"/>
      <c r="C58" s="46"/>
      <c r="D58" s="47"/>
      <c r="E58" s="5"/>
    </row>
    <row r="59" spans="1:5" x14ac:dyDescent="0.25">
      <c r="A59" s="41"/>
      <c r="B59" s="53"/>
      <c r="C59" s="53"/>
      <c r="D59" s="53"/>
      <c r="E59" s="5"/>
    </row>
    <row r="60" spans="1:5" x14ac:dyDescent="0.25">
      <c r="A60" s="41" t="s">
        <v>1</v>
      </c>
      <c r="B60" s="52"/>
      <c r="C60" s="52"/>
      <c r="D60" s="52"/>
      <c r="E60" s="5"/>
    </row>
    <row r="61" spans="1:5" x14ac:dyDescent="0.25">
      <c r="B61" s="53"/>
      <c r="C61" s="53"/>
      <c r="D61" s="53"/>
      <c r="E61" s="5"/>
    </row>
    <row r="62" spans="1:5" x14ac:dyDescent="0.25">
      <c r="B62" s="52"/>
      <c r="C62" s="52"/>
      <c r="D62" s="52"/>
      <c r="E62" s="5"/>
    </row>
    <row r="63" spans="1:5" x14ac:dyDescent="0.25">
      <c r="A63" s="41"/>
      <c r="B63" s="58"/>
      <c r="C63" s="58"/>
      <c r="D63" s="58"/>
      <c r="E63" s="5"/>
    </row>
    <row r="64" spans="1:5" x14ac:dyDescent="0.25">
      <c r="A64" s="41"/>
      <c r="B64" s="57"/>
      <c r="C64" s="57"/>
      <c r="D64" s="57"/>
      <c r="E64" s="5"/>
    </row>
    <row r="65" spans="1:5" x14ac:dyDescent="0.25">
      <c r="A65" s="41"/>
      <c r="B65" s="53"/>
      <c r="C65" s="53"/>
      <c r="D65" s="53"/>
      <c r="E65" s="5"/>
    </row>
    <row r="66" spans="1:5" x14ac:dyDescent="0.25">
      <c r="A66" s="41"/>
      <c r="B66" s="52"/>
      <c r="C66" s="52"/>
      <c r="D66" s="52"/>
      <c r="E66" s="5"/>
    </row>
    <row r="67" spans="1:5" x14ac:dyDescent="0.25">
      <c r="A67" s="41"/>
      <c r="B67" s="58"/>
      <c r="C67" s="58"/>
      <c r="D67" s="58"/>
      <c r="E67" s="5"/>
    </row>
    <row r="68" spans="1:5" x14ac:dyDescent="0.25">
      <c r="A68" s="41" t="s">
        <v>0</v>
      </c>
      <c r="B68" s="52"/>
      <c r="C68" s="52"/>
      <c r="D68" s="52"/>
      <c r="E68" s="5"/>
    </row>
    <row r="69" spans="1:5" x14ac:dyDescent="0.25">
      <c r="A69" s="41"/>
      <c r="B69" s="58"/>
      <c r="C69" s="58"/>
      <c r="D69" s="58"/>
      <c r="E69" s="5"/>
    </row>
    <row r="70" spans="1:5" x14ac:dyDescent="0.25">
      <c r="A70" s="41" t="s">
        <v>7</v>
      </c>
      <c r="B70" s="57"/>
      <c r="C70" s="57"/>
      <c r="D70" s="57"/>
      <c r="E70" s="5"/>
    </row>
    <row r="71" spans="1:5" x14ac:dyDescent="0.25">
      <c r="A71" s="41"/>
      <c r="B71" s="59"/>
      <c r="C71" s="59"/>
      <c r="D71" s="59"/>
      <c r="E71" s="5"/>
    </row>
    <row r="72" spans="1:5" x14ac:dyDescent="0.25">
      <c r="A72" s="41"/>
      <c r="B72" s="56"/>
      <c r="C72" s="56"/>
      <c r="D72" s="56"/>
      <c r="E72" s="5"/>
    </row>
    <row r="73" spans="1:5" x14ac:dyDescent="0.25">
      <c r="A73" s="41" t="s">
        <v>4</v>
      </c>
      <c r="B73" s="57"/>
      <c r="C73" s="57"/>
      <c r="D73" s="57"/>
      <c r="E73" s="5"/>
    </row>
    <row r="74" spans="1:5" x14ac:dyDescent="0.25">
      <c r="A74" s="41"/>
      <c r="B74" s="66"/>
      <c r="C74" s="66"/>
      <c r="D74" s="66"/>
      <c r="E74" s="5"/>
    </row>
    <row r="75" spans="1:5" x14ac:dyDescent="0.25">
      <c r="A75" s="41"/>
      <c r="B75" s="56"/>
      <c r="C75" s="56"/>
      <c r="D75" s="56"/>
      <c r="E75" s="5"/>
    </row>
    <row r="76" spans="1:5" x14ac:dyDescent="0.25">
      <c r="A76" s="41" t="s">
        <v>39</v>
      </c>
      <c r="B76" s="57"/>
      <c r="C76" s="57"/>
      <c r="D76" s="57"/>
      <c r="E76" s="5"/>
    </row>
    <row r="77" spans="1:5" x14ac:dyDescent="0.25">
      <c r="A77" s="41"/>
      <c r="B77" s="58"/>
      <c r="C77" s="58"/>
      <c r="D77" s="58"/>
      <c r="E77" s="5"/>
    </row>
    <row r="78" spans="1:5" x14ac:dyDescent="0.25">
      <c r="A78" s="41"/>
      <c r="B78" s="56"/>
      <c r="C78" s="56"/>
      <c r="D78" s="56"/>
      <c r="E78" s="5"/>
    </row>
    <row r="79" spans="1:5" x14ac:dyDescent="0.25">
      <c r="A79" s="41" t="s">
        <v>60</v>
      </c>
      <c r="B79" s="57"/>
      <c r="C79" s="57"/>
      <c r="D79" s="57"/>
      <c r="E79" s="5"/>
    </row>
    <row r="80" spans="1:5" ht="47" customHeight="1" x14ac:dyDescent="0.25">
      <c r="A80" s="59"/>
      <c r="B80" s="59"/>
      <c r="C80" s="59"/>
      <c r="D80" s="59"/>
      <c r="E80" s="5"/>
    </row>
    <row r="81" spans="1:5" ht="15" customHeight="1" x14ac:dyDescent="0.25">
      <c r="A81" s="45" t="s">
        <v>37</v>
      </c>
      <c r="B81" s="41"/>
      <c r="C81" s="41"/>
      <c r="D81" s="41"/>
      <c r="E81" s="5"/>
    </row>
    <row r="82" spans="1:5" ht="198" customHeight="1" x14ac:dyDescent="0.25">
      <c r="A82" s="71" t="s">
        <v>61</v>
      </c>
      <c r="B82" s="71"/>
      <c r="C82" s="71"/>
      <c r="D82" s="71"/>
      <c r="E82" s="5"/>
    </row>
    <row r="83" spans="1:5" x14ac:dyDescent="0.25">
      <c r="A83" s="41"/>
      <c r="B83" s="41"/>
      <c r="C83" s="41"/>
      <c r="D83" s="41"/>
      <c r="E83" s="5"/>
    </row>
    <row r="84" spans="1:5" x14ac:dyDescent="0.25">
      <c r="A84" s="67" t="s">
        <v>27</v>
      </c>
      <c r="B84" s="67"/>
      <c r="C84" s="67"/>
      <c r="D84" s="67"/>
      <c r="E84" s="5"/>
    </row>
    <row r="85" spans="1:5" x14ac:dyDescent="0.25">
      <c r="A85" s="45" t="s">
        <v>28</v>
      </c>
      <c r="B85" s="45"/>
      <c r="C85" s="45"/>
      <c r="D85" s="45"/>
      <c r="E85" s="5"/>
    </row>
    <row r="86" spans="1:5" x14ac:dyDescent="0.25">
      <c r="A86" s="67" t="s">
        <v>8</v>
      </c>
      <c r="B86" s="67"/>
      <c r="C86" s="67"/>
      <c r="D86" s="67"/>
      <c r="E86" s="5"/>
    </row>
    <row r="87" spans="1:5" ht="60" customHeight="1" x14ac:dyDescent="0.25">
      <c r="A87" s="59"/>
      <c r="B87" s="59"/>
      <c r="C87" s="59"/>
      <c r="D87" s="59"/>
      <c r="E87" s="5"/>
    </row>
    <row r="88" spans="1:5" x14ac:dyDescent="0.25">
      <c r="A88" s="68" t="s">
        <v>29</v>
      </c>
      <c r="B88" s="68"/>
      <c r="C88" s="68"/>
      <c r="D88" s="68"/>
    </row>
    <row r="89" spans="1:5" x14ac:dyDescent="0.25">
      <c r="A89" s="42"/>
      <c r="B89" s="43"/>
      <c r="C89" s="42"/>
      <c r="D89" s="42"/>
    </row>
    <row r="93" spans="1:5" ht="48" customHeight="1" x14ac:dyDescent="0.25">
      <c r="D93" s="2"/>
    </row>
  </sheetData>
  <mergeCells count="47">
    <mergeCell ref="A86:D86"/>
    <mergeCell ref="A82:D82"/>
    <mergeCell ref="B72:D73"/>
    <mergeCell ref="B75:D76"/>
    <mergeCell ref="B59:D59"/>
    <mergeCell ref="B62:D62"/>
    <mergeCell ref="B63:D63"/>
    <mergeCell ref="B67:D67"/>
    <mergeCell ref="B69:D70"/>
    <mergeCell ref="B65:D65"/>
    <mergeCell ref="A88:D88"/>
    <mergeCell ref="A80:D80"/>
    <mergeCell ref="A32:D32"/>
    <mergeCell ref="B51:D51"/>
    <mergeCell ref="B55:D55"/>
    <mergeCell ref="A43:D43"/>
    <mergeCell ref="A45:D45"/>
    <mergeCell ref="B66:D66"/>
    <mergeCell ref="B68:D68"/>
    <mergeCell ref="B60:D60"/>
    <mergeCell ref="B61:D61"/>
    <mergeCell ref="B48:D48"/>
    <mergeCell ref="B49:D49"/>
    <mergeCell ref="B50:D50"/>
    <mergeCell ref="B44:C44"/>
    <mergeCell ref="B71:D71"/>
    <mergeCell ref="A87:D87"/>
    <mergeCell ref="A1:D1"/>
    <mergeCell ref="A2:D2"/>
    <mergeCell ref="A5:D5"/>
    <mergeCell ref="B12:D12"/>
    <mergeCell ref="B10:D10"/>
    <mergeCell ref="B8:D8"/>
    <mergeCell ref="A41:D41"/>
    <mergeCell ref="A30:D30"/>
    <mergeCell ref="A15:D15"/>
    <mergeCell ref="A13:D13"/>
    <mergeCell ref="B64:D64"/>
    <mergeCell ref="B56:D56"/>
    <mergeCell ref="A4:D4"/>
    <mergeCell ref="B74:D74"/>
    <mergeCell ref="A84:D84"/>
    <mergeCell ref="B52:D52"/>
    <mergeCell ref="B54:D54"/>
    <mergeCell ref="B53:D53"/>
    <mergeCell ref="B78:D79"/>
    <mergeCell ref="B77:D77"/>
  </mergeCells>
  <phoneticPr fontId="1" type="noConversion"/>
  <printOptions horizontalCentered="1"/>
  <pageMargins left="0.511811023622047" right="0.31496062992126" top="0.43110236200000002" bottom="0.78740157480314998" header="0.31496062992126" footer="0.31496062992126"/>
  <pageSetup paperSize="9" scale="60" fitToHeight="2" orientation="portrait" r:id="rId1"/>
  <rowBreaks count="1" manualBreakCount="1">
    <brk id="32" max="3" man="1"/>
  </rowBreaks>
  <extLst>
    <ext xmlns:mx="http://schemas.microsoft.com/office/mac/excel/2008/main" uri="{64002731-A6B0-56B0-2670-7721B7C09600}">
      <mx:PLV Mode="1" OnePage="0" WScale="100"/>
    </ext>
  </extLst>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aclen</dc:creator>
  <cp:lastModifiedBy>Nina Lehmann</cp:lastModifiedBy>
  <cp:lastPrinted>2024-11-20T10:55:35Z</cp:lastPrinted>
  <dcterms:created xsi:type="dcterms:W3CDTF">2019-08-06T09:27:01Z</dcterms:created>
  <dcterms:modified xsi:type="dcterms:W3CDTF">2025-06-13T10:47:40Z</dcterms:modified>
</cp:coreProperties>
</file>